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ФИНАНСЫ 25\Думы 2025\2025\Дума 3 от 07.05.2025 изменения в бюджет 2025-2027\"/>
    </mc:Choice>
  </mc:AlternateContent>
  <bookViews>
    <workbookView xWindow="1932" yWindow="0" windowWidth="19320" windowHeight="8940"/>
  </bookViews>
  <sheets>
    <sheet name="Лист2" sheetId="2" r:id="rId1"/>
    <sheet name="Лист3" sheetId="3" r:id="rId2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52511"/>
</workbook>
</file>

<file path=xl/calcChain.xml><?xml version="1.0" encoding="utf-8"?>
<calcChain xmlns="http://schemas.openxmlformats.org/spreadsheetml/2006/main">
  <c r="D38" i="2" l="1"/>
  <c r="D65" i="2"/>
  <c r="D64" i="2" s="1"/>
  <c r="D71" i="2"/>
  <c r="D49" i="2"/>
  <c r="D20" i="2"/>
  <c r="D62" i="2"/>
  <c r="D77" i="2"/>
  <c r="D75" i="2"/>
  <c r="D59" i="2"/>
  <c r="D57" i="2"/>
  <c r="D55" i="2"/>
  <c r="D53" i="2" s="1"/>
  <c r="D33" i="2"/>
  <c r="D22" i="2" s="1"/>
  <c r="D14" i="2"/>
  <c r="D12" i="2" s="1"/>
  <c r="D378" i="2"/>
  <c r="D37" i="2" l="1"/>
  <c r="D10" i="2"/>
</calcChain>
</file>

<file path=xl/sharedStrings.xml><?xml version="1.0" encoding="utf-8"?>
<sst xmlns="http://schemas.openxmlformats.org/spreadsheetml/2006/main" count="175" uniqueCount="88">
  <si>
    <t>Распределение</t>
  </si>
  <si>
    <t>Наименование расходов</t>
  </si>
  <si>
    <t>целевая статья</t>
  </si>
  <si>
    <t>вид расхода</t>
  </si>
  <si>
    <t>ВСЕГО РАСХОДОВ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</si>
  <si>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</si>
  <si>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</si>
  <si>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</si>
  <si>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</si>
  <si>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Социальное обеспечение и иные выплаты населению</t>
  </si>
  <si>
    <t>300</t>
  </si>
  <si>
    <t>800</t>
  </si>
  <si>
    <t>Иные бюджетные ассигнования</t>
  </si>
  <si>
    <t xml:space="preserve">Мероприятия установленные в сфере деятельности </t>
  </si>
  <si>
    <t>Закупка товаров, работ и услуг для государственных (муниципальных ) нужд</t>
  </si>
  <si>
    <t>Мероприятия не вошедшие в программы</t>
  </si>
  <si>
    <t>Руководство в сфере установленных функций органов местного самоуправления</t>
  </si>
  <si>
    <t>Мероприятие  установленные в сфере деятельности</t>
  </si>
  <si>
    <t xml:space="preserve">Глава муниципального образования </t>
  </si>
  <si>
    <t>Межбюджетные трансферты</t>
  </si>
  <si>
    <t>Закупка товаров, работ и услуг для государственных (муниципальных) нужд</t>
  </si>
  <si>
    <t>Дополнительное пенсионное обеспечение пенсионеров, лицам, замещавшим муниципальные должности и должности муниципальной службы</t>
  </si>
  <si>
    <t>Обеспечение первичных мер пожарной безопасности , усиление противопожарной защиты</t>
  </si>
  <si>
    <t>1200023000</t>
  </si>
  <si>
    <t>12000230000</t>
  </si>
  <si>
    <t>1200020000</t>
  </si>
  <si>
    <t>1200000000</t>
  </si>
  <si>
    <t>1020029000</t>
  </si>
  <si>
    <t>1020000000</t>
  </si>
  <si>
    <t>0300042030</t>
  </si>
  <si>
    <t>0200041000</t>
  </si>
  <si>
    <t>0200040000</t>
  </si>
  <si>
    <t>0100000000</t>
  </si>
  <si>
    <t>0100049100</t>
  </si>
  <si>
    <t>0100040000</t>
  </si>
  <si>
    <t>к решению Дамаскинской сельской</t>
  </si>
  <si>
    <t xml:space="preserve">Закупка товаров, работ и услуг для государственных (муниципальных) нужд </t>
  </si>
  <si>
    <t>Прочие мероприятия по благоустройству</t>
  </si>
  <si>
    <t>0100024100</t>
  </si>
  <si>
    <t>0200042910</t>
  </si>
  <si>
    <t>0200042911</t>
  </si>
  <si>
    <t>0200047500</t>
  </si>
  <si>
    <t>0300000000</t>
  </si>
  <si>
    <t>Иные межбюджетные трансферты на выполнение расходных обязательств муниципальных образований</t>
  </si>
  <si>
    <t>Мероприятия в установленной сфере деятельности</t>
  </si>
  <si>
    <t>0200000000</t>
  </si>
  <si>
    <t>0400000000</t>
  </si>
  <si>
    <t>0400040000</t>
  </si>
  <si>
    <t>0400044010</t>
  </si>
  <si>
    <t>0400045000</t>
  </si>
  <si>
    <t>0400047000</t>
  </si>
  <si>
    <t xml:space="preserve"> руб.</t>
  </si>
  <si>
    <t>Глава муниципального образования Дамаскинского сельского поселения</t>
  </si>
  <si>
    <t>Выполнение других обязательств органов местного самоуправления</t>
  </si>
  <si>
    <t>Приложение 7</t>
  </si>
  <si>
    <t xml:space="preserve">Муниципальная программа Муниципальная политика Дамаскинского сельского поселеления на 2023-2027 годы </t>
  </si>
  <si>
    <t xml:space="preserve">Муниципальная программа  Обеспечение безопасности и жизнедеятельности населения  Дамаскинского сельского поселения на 2023-2027 годы </t>
  </si>
  <si>
    <t>Противодействие коррупции в Дамаскинском сельском поселении</t>
  </si>
  <si>
    <t>Передача полномочий по финансовому контролю</t>
  </si>
  <si>
    <t>Создание финансовых, материальных и иных резервов</t>
  </si>
  <si>
    <t>Муниципальная программа Осуществление дорожной деятельности в отношении автомобильных дорог местного значения Дамаскинского сельского поселения на 2023-2027 годы</t>
  </si>
  <si>
    <t>Осуществление дорожной деятельности в отношении автомобильных дорог общего пользования местного значения</t>
  </si>
  <si>
    <t>Муниципальная программа  Комплексное   развитие систем коммунальной инфраструктуры в Дамаскинском сельском поселении на 2023-2027 годы</t>
  </si>
  <si>
    <t>Передача полномочий по градостроительной деятельности</t>
  </si>
  <si>
    <t xml:space="preserve">Содержание уличного освещения </t>
  </si>
  <si>
    <t xml:space="preserve">Субвенции на осуществление первичного воинского учета на территориях, где отсутствуют военные комиссариаты  </t>
  </si>
  <si>
    <t>Создание условий для обеспечения выполнения органами местного самоуправления своих полномочий</t>
  </si>
  <si>
    <t>Софинансирование   на подготовку сведений о границах населенных пунктов и границах территориальных зон</t>
  </si>
  <si>
    <t>04000S5590</t>
  </si>
  <si>
    <t>бюджетных ассигнований по целевым статьям (  муниципальным программам Дамаскинского сельского поселения  и непрограммным направлениям деятельности) , группам видов расходов классификации расходов бюджетов  на 2025 год</t>
  </si>
  <si>
    <t>02Q514100А</t>
  </si>
  <si>
    <t>10Q2051180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</si>
  <si>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местного бюджета </t>
  </si>
  <si>
    <t>03U0FS5170</t>
  </si>
  <si>
    <t>Сумма  на  2025 г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</si>
  <si>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областного бюджета </t>
  </si>
  <si>
    <t>03U0F15170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</si>
  <si>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районного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</si>
  <si>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населения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</si>
  <si>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спонсоров (юридических и не юридических лиц)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</si>
  <si>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дорожного фонда бюджета </t>
  </si>
  <si>
    <t>03U0FS5173</t>
  </si>
  <si>
    <t>03U0FS5174</t>
  </si>
  <si>
    <t>03U0FS5175</t>
  </si>
  <si>
    <t>03U0FS5176</t>
  </si>
  <si>
    <t xml:space="preserve">Иные межбюджетные трансферты местным бюджетам из областного бюджета на сохранение и реставрацию памятников Великой Отечественной войны и благоустройство прилегающих к ним территорий на 2025 год </t>
  </si>
  <si>
    <t>04Q0017250</t>
  </si>
  <si>
    <t xml:space="preserve">Думы от     07.05.2025 г. №3/1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</si>
</sst>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5" fillId="0" borderId="0" xfId="0" applyFont="1"/>
    <xf numFmtId="49" fontId="8" fillId="0" borderId="1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9" fontId="7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1" fillId="0" borderId="0" xfId="0" applyFont="1"/>
    <xf numFmtId="0" fontId="9" fillId="0" borderId="4" xfId="0" applyFont="1" applyFill="1" applyBorder="1" applyAlignment="1">
      <alignment wrapText="1"/>
    </xf>
    <xf numFmtId="49" fontId="9" fillId="0" borderId="4" xfId="0" applyNumberFormat="1" applyFont="1" applyBorder="1" applyAlignment="1">
      <alignment wrapText="1"/>
    </xf>
    <xf numFmtId="11" fontId="7" fillId="0" borderId="4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2" fillId="0" borderId="0" xfId="0" applyFont="1"/>
    <xf numFmtId="49" fontId="13" fillId="0" borderId="6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wrapText="1"/>
    </xf>
    <xf numFmtId="49" fontId="12" fillId="0" borderId="6" xfId="0" applyNumberFormat="1" applyFont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wrapText="1"/>
    </xf>
    <xf numFmtId="49" fontId="3" fillId="0" borderId="7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49" fontId="8" fillId="0" borderId="7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11" fontId="12" fillId="0" borderId="1" xfId="0" applyNumberFormat="1" applyFont="1" applyFill="1" applyBorder="1" applyAlignment="1">
      <alignment vertical="top" wrapText="1"/>
    </xf>
    <xf numFmtId="49" fontId="8" fillId="0" borderId="11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wrapText="1"/>
    </xf>
    <xf numFmtId="49" fontId="8" fillId="0" borderId="14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wrapText="1"/>
    </xf>
    <xf numFmtId="49" fontId="13" fillId="0" borderId="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wrapText="1"/>
    </xf>
    <xf numFmtId="49" fontId="7" fillId="0" borderId="1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49" fontId="12" fillId="0" borderId="2" xfId="0" applyNumberFormat="1" applyFont="1" applyBorder="1" applyAlignment="1">
      <alignment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top" wrapText="1"/>
      <protection locked="0"/>
    </xf>
    <xf numFmtId="49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wrapText="1"/>
    </xf>
    <xf numFmtId="3" fontId="3" fillId="0" borderId="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11" fontId="3" fillId="0" borderId="1" xfId="0" applyNumberFormat="1" applyFont="1" applyBorder="1" applyAlignment="1">
      <alignment vertical="top" wrapText="1"/>
    </xf>
    <xf numFmtId="11" fontId="12" fillId="0" borderId="1" xfId="0" applyNumberFormat="1" applyFont="1" applyBorder="1" applyAlignment="1">
      <alignment vertical="top" wrapText="1"/>
    </xf>
    <xf numFmtId="11" fontId="3" fillId="0" borderId="2" xfId="0" applyNumberFormat="1" applyFont="1" applyBorder="1" applyAlignment="1">
      <alignment vertical="top" wrapText="1"/>
    </xf>
    <xf numFmtId="11" fontId="3" fillId="0" borderId="13" xfId="0" applyNumberFormat="1" applyFont="1" applyBorder="1" applyAlignment="1">
      <alignment vertical="top" wrapText="1"/>
    </xf>
    <xf numFmtId="11" fontId="3" fillId="0" borderId="2" xfId="0" applyNumberFormat="1" applyFont="1" applyFill="1" applyBorder="1" applyAlignment="1">
      <alignment vertical="top" wrapText="1"/>
    </xf>
    <xf numFmtId="0" fontId="3" fillId="0" borderId="13" xfId="0" applyFont="1" applyBorder="1"/>
    <xf numFmtId="11" fontId="3" fillId="0" borderId="17" xfId="0" applyNumberFormat="1" applyFont="1" applyBorder="1" applyAlignment="1">
      <alignment vertical="top" wrapText="1"/>
    </xf>
    <xf numFmtId="11" fontId="3" fillId="0" borderId="7" xfId="0" applyNumberFormat="1" applyFont="1" applyBorder="1" applyAlignment="1">
      <alignment vertical="top" wrapText="1"/>
    </xf>
    <xf numFmtId="0" fontId="17" fillId="0" borderId="0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1" fontId="3" fillId="0" borderId="1" xfId="0" applyNumberFormat="1" applyFont="1" applyFill="1" applyBorder="1" applyAlignment="1">
      <alignment vertical="top" wrapText="1"/>
    </xf>
    <xf numFmtId="49" fontId="3" fillId="0" borderId="1" xfId="0" applyNumberFormat="1" applyFont="1" applyBorder="1" applyAlignment="1">
      <alignment wrapText="1"/>
    </xf>
    <xf numFmtId="11" fontId="8" fillId="0" borderId="1" xfId="0" applyNumberFormat="1" applyFont="1" applyBorder="1" applyAlignment="1">
      <alignment vertical="top" wrapText="1"/>
    </xf>
    <xf numFmtId="11" fontId="13" fillId="0" borderId="1" xfId="0" applyNumberFormat="1" applyFont="1" applyBorder="1" applyAlignment="1">
      <alignment vertical="top" wrapText="1"/>
    </xf>
    <xf numFmtId="49" fontId="1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11" fontId="12" fillId="0" borderId="2" xfId="0" applyNumberFormat="1" applyFont="1" applyBorder="1" applyAlignment="1">
      <alignment vertical="top" wrapText="1"/>
    </xf>
    <xf numFmtId="49" fontId="12" fillId="0" borderId="11" xfId="0" applyNumberFormat="1" applyFont="1" applyBorder="1" applyAlignment="1">
      <alignment horizontal="center" vertical="center"/>
    </xf>
    <xf numFmtId="11" fontId="8" fillId="0" borderId="1" xfId="0" applyNumberFormat="1" applyFont="1" applyFill="1" applyBorder="1" applyAlignment="1">
      <alignment vertical="top" wrapText="1"/>
    </xf>
    <xf numFmtId="49" fontId="14" fillId="0" borderId="7" xfId="0" applyNumberFormat="1" applyFont="1" applyFill="1" applyBorder="1" applyAlignment="1">
      <alignment horizontal="center" vertical="center" wrapText="1"/>
    </xf>
    <xf numFmtId="11" fontId="3" fillId="0" borderId="13" xfId="0" applyNumberFormat="1" applyFont="1" applyFill="1" applyBorder="1" applyAlignment="1">
      <alignment vertical="top" wrapText="1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center" vertical="center" wrapText="1"/>
    </xf>
    <xf numFmtId="3" fontId="0" fillId="0" borderId="0" xfId="0" applyNumberFormat="1"/>
    <xf numFmtId="4" fontId="12" fillId="0" borderId="18" xfId="0" applyNumberFormat="1" applyFont="1" applyBorder="1" applyAlignment="1">
      <alignment horizontal="center"/>
    </xf>
    <xf numFmtId="4" fontId="7" fillId="0" borderId="18" xfId="0" applyNumberFormat="1" applyFont="1" applyFill="1" applyBorder="1" applyAlignment="1">
      <alignment horizontal="center" vertical="center"/>
    </xf>
    <xf numFmtId="4" fontId="17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" fontId="12" fillId="0" borderId="19" xfId="0" applyNumberFormat="1" applyFont="1" applyFill="1" applyBorder="1" applyAlignment="1">
      <alignment horizontal="center" vertical="center"/>
    </xf>
    <xf numFmtId="4" fontId="17" fillId="0" borderId="19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7" fillId="0" borderId="19" xfId="0" applyNumberFormat="1" applyFont="1" applyFill="1" applyBorder="1" applyAlignment="1">
      <alignment horizontal="center" vertical="center"/>
    </xf>
    <xf numFmtId="4" fontId="17" fillId="0" borderId="18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14" fillId="0" borderId="19" xfId="0" applyNumberFormat="1" applyFont="1" applyFill="1" applyBorder="1" applyAlignment="1">
      <alignment horizontal="center" vertical="center"/>
    </xf>
    <xf numFmtId="4" fontId="9" fillId="0" borderId="19" xfId="0" applyNumberFormat="1" applyFont="1" applyFill="1" applyBorder="1" applyAlignment="1">
      <alignment horizontal="center" vertical="center"/>
    </xf>
    <xf numFmtId="4" fontId="19" fillId="0" borderId="19" xfId="0" applyNumberFormat="1" applyFont="1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17" fillId="0" borderId="20" xfId="0" applyNumberFormat="1" applyFont="1" applyFill="1" applyBorder="1" applyAlignment="1">
      <alignment horizontal="center" vertical="center"/>
    </xf>
    <xf numFmtId="4" fontId="17" fillId="0" borderId="21" xfId="0" applyNumberFormat="1" applyFont="1" applyFill="1" applyBorder="1" applyAlignment="1">
      <alignment horizontal="center" vertical="center"/>
    </xf>
    <xf numFmtId="4" fontId="15" fillId="0" borderId="22" xfId="0" applyNumberFormat="1" applyFont="1" applyBorder="1" applyAlignment="1">
      <alignment horizontal="center" vertical="center"/>
    </xf>
    <xf numFmtId="4" fontId="15" fillId="0" borderId="21" xfId="0" applyNumberFormat="1" applyFont="1" applyBorder="1" applyAlignment="1">
      <alignment horizontal="center" vertical="center"/>
    </xf>
    <xf numFmtId="4" fontId="17" fillId="0" borderId="19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/>
    </xf>
    <xf numFmtId="4" fontId="20" fillId="0" borderId="22" xfId="0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4" fontId="17" fillId="0" borderId="19" xfId="0" applyNumberFormat="1" applyFont="1" applyBorder="1" applyAlignment="1">
      <alignment horizontal="center" vertical="center"/>
    </xf>
    <xf numFmtId="4" fontId="15" fillId="0" borderId="23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horizontal="center" vertical="center" wrapText="1"/>
    </xf>
    <xf numFmtId="4" fontId="7" fillId="0" borderId="22" xfId="0" applyNumberFormat="1" applyFont="1" applyFill="1" applyBorder="1" applyAlignment="1">
      <alignment horizontal="center" vertical="center"/>
    </xf>
    <xf numFmtId="4" fontId="7" fillId="0" borderId="23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center" vertical="center"/>
    </xf>
    <xf numFmtId="4" fontId="17" fillId="0" borderId="2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wrapText="1"/>
    </xf>
    <xf numFmtId="49" fontId="12" fillId="0" borderId="7" xfId="0" applyNumberFormat="1" applyFont="1" applyBorder="1" applyAlignment="1">
      <alignment wrapText="1"/>
    </xf>
    <xf numFmtId="0" fontId="21" fillId="0" borderId="7" xfId="0" applyFont="1" applyBorder="1" applyAlignment="1">
      <alignment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11" fontId="12" fillId="0" borderId="7" xfId="0" applyNumberFormat="1" applyFont="1" applyBorder="1" applyAlignment="1">
      <alignment vertical="top" wrapText="1"/>
    </xf>
    <xf numFmtId="0" fontId="17" fillId="0" borderId="0" xfId="0" applyFont="1" applyAlignment="1">
      <alignment horizontal="right"/>
    </xf>
    <xf numFmtId="0" fontId="9" fillId="0" borderId="7" xfId="0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wrapText="1"/>
    </xf>
    <xf numFmtId="49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49" fontId="23" fillId="0" borderId="7" xfId="0" applyNumberFormat="1" applyFont="1" applyBorder="1" applyAlignment="1">
      <alignment horizontal="center" vertical="center" wrapText="1"/>
    </xf>
    <xf numFmtId="49" fontId="23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wrapText="1"/>
    </xf>
    <xf numFmtId="0" fontId="23" fillId="0" borderId="7" xfId="0" applyFont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24" fillId="0" borderId="7" xfId="0" applyNumberFormat="1" applyFont="1" applyBorder="1" applyAlignment="1">
      <alignment horizontal="center" vertical="center"/>
    </xf>
    <xf numFmtId="1" fontId="25" fillId="0" borderId="7" xfId="0" applyNumberFormat="1" applyFont="1" applyFill="1" applyBorder="1" applyAlignment="1">
      <alignment horizontal="center" vertical="center"/>
    </xf>
    <xf numFmtId="1" fontId="26" fillId="0" borderId="7" xfId="0" applyNumberFormat="1" applyFont="1" applyFill="1" applyBorder="1" applyAlignment="1">
      <alignment horizontal="center" vertical="center"/>
    </xf>
    <xf numFmtId="1" fontId="27" fillId="0" borderId="7" xfId="0" applyNumberFormat="1" applyFont="1" applyBorder="1" applyAlignment="1">
      <alignment horizontal="center" vertical="center"/>
    </xf>
    <xf numFmtId="1" fontId="28" fillId="0" borderId="7" xfId="0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5" fillId="0" borderId="0" xfId="0" applyFont="1" applyFill="1"/>
    <xf numFmtId="2" fontId="0" fillId="0" borderId="0" xfId="0" applyNumberFormat="1"/>
    <xf numFmtId="1" fontId="5" fillId="0" borderId="0" xfId="0" applyNumberFormat="1" applyFont="1"/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381"/>
  <sheetViews>
    <sheetView tabSelected="1" zoomScaleNormal="100" workbookViewId="0">
      <selection activeCell="D12" sqref="D12"/>
    </sheetView>
  </sheetViews>
  <sheetFormatPr defaultRowHeight="14.4" x14ac:dyDescent="0.3"/>
  <cols>
    <col min="1" max="1" width="60.5546875" customWidth="1"/>
    <col min="2" max="2" width="12.33203125" customWidth="1"/>
    <col min="3" max="3" width="7.5546875" customWidth="1"/>
    <col min="4" max="4" width="13.33203125" customWidth="1"/>
  </cols>
  <sheetData>
    <row r="1" spans="1:4" x14ac:dyDescent="0.3">
      <c r="B1" s="196" t="s">
        <v>54</v>
      </c>
      <c r="C1" s="196"/>
      <c r="D1" s="196"/>
    </row>
    <row r="2" spans="1:4" x14ac:dyDescent="0.3">
      <c r="B2" s="196" t="s">
        <v>35</v>
      </c>
      <c r="C2" s="196"/>
      <c r="D2" s="196"/>
    </row>
    <row r="3" spans="1:4" x14ac:dyDescent="0.3">
      <c r="B3" s="196" t="s">
        <v>87</v>
      </c>
      <c r="C3" s="196"/>
      <c r="D3" s="196"/>
    </row>
    <row r="4" spans="1:4" hidden="1" x14ac:dyDescent="0.3"/>
    <row r="5" spans="1:4" ht="12" customHeight="1" x14ac:dyDescent="0.3">
      <c r="A5" s="194" t="s">
        <v>0</v>
      </c>
      <c r="B5" s="194"/>
      <c r="C5" s="194"/>
      <c r="D5" s="194"/>
    </row>
    <row r="6" spans="1:4" ht="49.5" customHeight="1" x14ac:dyDescent="0.3">
      <c r="A6" s="195" t="s">
        <v>69</v>
      </c>
      <c r="B6" s="195"/>
      <c r="C6" s="195"/>
      <c r="D6" s="195"/>
    </row>
    <row r="7" spans="1:4" ht="13.5" customHeight="1" x14ac:dyDescent="0.3">
      <c r="D7" s="170" t="s">
        <v>51</v>
      </c>
    </row>
    <row r="8" spans="1:4" ht="30" customHeight="1" x14ac:dyDescent="0.3">
      <c r="A8" s="152" t="s">
        <v>1</v>
      </c>
      <c r="B8" s="33" t="s">
        <v>2</v>
      </c>
      <c r="C8" s="33" t="s">
        <v>3</v>
      </c>
      <c r="D8" s="153" t="s">
        <v>74</v>
      </c>
    </row>
    <row r="9" spans="1:4" s="1" customFormat="1" ht="289.5" hidden="1" customHeight="1" thickBot="1" x14ac:dyDescent="0.25">
      <c r="A9" s="154">
        <v>1</v>
      </c>
      <c r="B9" s="154"/>
      <c r="C9" s="154"/>
      <c r="D9" s="155">
        <v>2</v>
      </c>
    </row>
    <row r="10" spans="1:4" s="1" customFormat="1" ht="21" customHeight="1" x14ac:dyDescent="0.2">
      <c r="A10" s="156" t="s">
        <v>4</v>
      </c>
      <c r="B10" s="157"/>
      <c r="C10" s="157"/>
      <c r="D10" s="180">
        <f>D12+D22+D37+D53+D64+D75</f>
        <v>6754476</v>
      </c>
    </row>
    <row r="11" spans="1:4" s="1" customFormat="1" ht="18" hidden="1" customHeight="1" x14ac:dyDescent="0.2">
      <c r="A11" s="156"/>
      <c r="B11" s="157"/>
      <c r="C11" s="157"/>
      <c r="D11" s="188"/>
    </row>
    <row r="12" spans="1:4" s="1" customFormat="1" ht="39" customHeight="1" x14ac:dyDescent="0.2">
      <c r="A12" s="171" t="s">
        <v>55</v>
      </c>
      <c r="B12" s="159" t="s">
        <v>32</v>
      </c>
      <c r="C12" s="159" t="s">
        <v>5</v>
      </c>
      <c r="D12" s="181">
        <f>D14+D20</f>
        <v>1121800</v>
      </c>
    </row>
    <row r="13" spans="1:4" s="1" customFormat="1" ht="13.95" hidden="1" customHeight="1" x14ac:dyDescent="0.2">
      <c r="A13" s="158"/>
      <c r="B13" s="34"/>
      <c r="C13" s="159"/>
      <c r="D13" s="187"/>
    </row>
    <row r="14" spans="1:4" s="1" customFormat="1" ht="31.5" customHeight="1" x14ac:dyDescent="0.2">
      <c r="A14" s="158" t="s">
        <v>66</v>
      </c>
      <c r="B14" s="34" t="s">
        <v>38</v>
      </c>
      <c r="C14" s="34" t="s">
        <v>5</v>
      </c>
      <c r="D14" s="182">
        <f>D15+D16+D18</f>
        <v>991100</v>
      </c>
    </row>
    <row r="15" spans="1:4" s="1" customFormat="1" ht="51" customHeight="1" x14ac:dyDescent="0.25">
      <c r="A15" s="160" t="s">
        <v>6</v>
      </c>
      <c r="B15" s="14" t="s">
        <v>38</v>
      </c>
      <c r="C15" s="14" t="s">
        <v>7</v>
      </c>
      <c r="D15" s="183">
        <v>676400</v>
      </c>
    </row>
    <row r="16" spans="1:4" s="1" customFormat="1" ht="29.25" customHeight="1" x14ac:dyDescent="0.25">
      <c r="A16" s="160" t="s">
        <v>20</v>
      </c>
      <c r="B16" s="14" t="s">
        <v>38</v>
      </c>
      <c r="C16" s="14" t="s">
        <v>8</v>
      </c>
      <c r="D16" s="183">
        <v>294100</v>
      </c>
    </row>
    <row r="17" spans="1:5" s="1" customFormat="1" ht="8.25" hidden="1" customHeight="1" x14ac:dyDescent="0.2">
      <c r="A17" s="82"/>
      <c r="B17" s="14"/>
      <c r="C17" s="14"/>
      <c r="D17" s="184"/>
    </row>
    <row r="18" spans="1:5" s="1" customFormat="1" ht="18" customHeight="1" x14ac:dyDescent="0.2">
      <c r="A18" s="82" t="s">
        <v>12</v>
      </c>
      <c r="B18" s="14" t="s">
        <v>38</v>
      </c>
      <c r="C18" s="14" t="s">
        <v>11</v>
      </c>
      <c r="D18" s="183">
        <v>20600</v>
      </c>
    </row>
    <row r="19" spans="1:5" s="1" customFormat="1" ht="18" hidden="1" customHeight="1" x14ac:dyDescent="0.25">
      <c r="A19" s="161" t="s">
        <v>17</v>
      </c>
      <c r="B19" s="33" t="s">
        <v>34</v>
      </c>
      <c r="C19" s="33" t="s">
        <v>5</v>
      </c>
      <c r="D19" s="182"/>
    </row>
    <row r="20" spans="1:5" s="1" customFormat="1" ht="40.5" customHeight="1" x14ac:dyDescent="0.25">
      <c r="A20" s="161" t="s">
        <v>21</v>
      </c>
      <c r="B20" s="33" t="s">
        <v>33</v>
      </c>
      <c r="C20" s="33" t="s">
        <v>5</v>
      </c>
      <c r="D20" s="182">
        <f>D21</f>
        <v>130700</v>
      </c>
    </row>
    <row r="21" spans="1:5" s="1" customFormat="1" ht="15.75" customHeight="1" x14ac:dyDescent="0.25">
      <c r="A21" s="160" t="s">
        <v>9</v>
      </c>
      <c r="B21" s="14" t="s">
        <v>33</v>
      </c>
      <c r="C21" s="14" t="s">
        <v>10</v>
      </c>
      <c r="D21" s="183">
        <v>130700</v>
      </c>
    </row>
    <row r="22" spans="1:5" s="1" customFormat="1" ht="40.950000000000003" customHeight="1" x14ac:dyDescent="0.25">
      <c r="A22" s="172" t="s">
        <v>56</v>
      </c>
      <c r="B22" s="173" t="s">
        <v>45</v>
      </c>
      <c r="C22" s="173" t="s">
        <v>5</v>
      </c>
      <c r="D22" s="181">
        <f>D23+D26+D31+D33+D35</f>
        <v>1685800</v>
      </c>
    </row>
    <row r="23" spans="1:5" s="1" customFormat="1" ht="26.25" customHeight="1" x14ac:dyDescent="0.25">
      <c r="A23" s="161" t="s">
        <v>43</v>
      </c>
      <c r="B23" s="33" t="s">
        <v>70</v>
      </c>
      <c r="C23" s="33" t="s">
        <v>5</v>
      </c>
      <c r="D23" s="182">
        <v>1624400</v>
      </c>
    </row>
    <row r="24" spans="1:5" s="1" customFormat="1" ht="41.4" customHeight="1" x14ac:dyDescent="0.25">
      <c r="A24" s="160" t="s">
        <v>6</v>
      </c>
      <c r="B24" s="33" t="s">
        <v>70</v>
      </c>
      <c r="C24" s="33" t="s">
        <v>7</v>
      </c>
      <c r="D24" s="183">
        <v>1624400</v>
      </c>
    </row>
    <row r="25" spans="1:5" s="1" customFormat="1" ht="18" hidden="1" customHeight="1" x14ac:dyDescent="0.25">
      <c r="A25" s="160" t="s">
        <v>13</v>
      </c>
      <c r="B25" s="14" t="s">
        <v>31</v>
      </c>
      <c r="C25" s="14" t="s">
        <v>5</v>
      </c>
      <c r="D25" s="183"/>
    </row>
    <row r="26" spans="1:5" s="1" customFormat="1" ht="26.25" customHeight="1" x14ac:dyDescent="0.25">
      <c r="A26" s="161" t="s">
        <v>22</v>
      </c>
      <c r="B26" s="33" t="s">
        <v>30</v>
      </c>
      <c r="C26" s="33" t="s">
        <v>5</v>
      </c>
      <c r="D26" s="182">
        <v>49800</v>
      </c>
    </row>
    <row r="27" spans="1:5" s="1" customFormat="1" ht="40.200000000000003" customHeight="1" x14ac:dyDescent="0.25">
      <c r="A27" s="160" t="s">
        <v>6</v>
      </c>
      <c r="B27" s="14" t="s">
        <v>30</v>
      </c>
      <c r="C27" s="14" t="s">
        <v>7</v>
      </c>
      <c r="D27" s="183">
        <v>0</v>
      </c>
      <c r="E27" s="191"/>
    </row>
    <row r="28" spans="1:5" s="1" customFormat="1" ht="23.4" customHeight="1" x14ac:dyDescent="0.25">
      <c r="A28" s="160" t="s">
        <v>14</v>
      </c>
      <c r="B28" s="14" t="s">
        <v>30</v>
      </c>
      <c r="C28" s="14" t="s">
        <v>8</v>
      </c>
      <c r="D28" s="183">
        <v>49800</v>
      </c>
    </row>
    <row r="29" spans="1:5" s="1" customFormat="1" ht="1.5" hidden="1" customHeight="1" x14ac:dyDescent="0.25">
      <c r="A29" s="160"/>
      <c r="B29" s="14"/>
      <c r="C29" s="14"/>
      <c r="D29" s="184"/>
    </row>
    <row r="30" spans="1:5" s="1" customFormat="1" ht="15.75" hidden="1" customHeight="1" x14ac:dyDescent="0.25">
      <c r="A30" s="160"/>
      <c r="B30" s="14"/>
      <c r="C30" s="14"/>
      <c r="D30" s="184"/>
    </row>
    <row r="31" spans="1:5" s="1" customFormat="1" ht="16.95" customHeight="1" x14ac:dyDescent="0.2">
      <c r="A31" s="162" t="s">
        <v>57</v>
      </c>
      <c r="B31" s="163" t="s">
        <v>39</v>
      </c>
      <c r="C31" s="164" t="s">
        <v>5</v>
      </c>
      <c r="D31" s="182">
        <v>1000</v>
      </c>
    </row>
    <row r="32" spans="1:5" s="1" customFormat="1" ht="22.5" customHeight="1" x14ac:dyDescent="0.2">
      <c r="A32" s="165" t="s">
        <v>20</v>
      </c>
      <c r="B32" s="166" t="s">
        <v>39</v>
      </c>
      <c r="C32" s="167">
        <v>200</v>
      </c>
      <c r="D32" s="183">
        <v>1000</v>
      </c>
    </row>
    <row r="33" spans="1:5" s="1" customFormat="1" ht="15" customHeight="1" x14ac:dyDescent="0.2">
      <c r="A33" s="162" t="s">
        <v>58</v>
      </c>
      <c r="B33" s="163" t="s">
        <v>40</v>
      </c>
      <c r="C33" s="164" t="s">
        <v>5</v>
      </c>
      <c r="D33" s="182">
        <f>D34</f>
        <v>9600</v>
      </c>
    </row>
    <row r="34" spans="1:5" s="1" customFormat="1" ht="15.75" customHeight="1" x14ac:dyDescent="0.2">
      <c r="A34" s="165" t="s">
        <v>19</v>
      </c>
      <c r="B34" s="166" t="s">
        <v>40</v>
      </c>
      <c r="C34" s="167">
        <v>500</v>
      </c>
      <c r="D34" s="183">
        <v>9600</v>
      </c>
    </row>
    <row r="35" spans="1:5" s="1" customFormat="1" ht="17.25" customHeight="1" x14ac:dyDescent="0.2">
      <c r="A35" s="162" t="s">
        <v>59</v>
      </c>
      <c r="B35" s="163" t="s">
        <v>41</v>
      </c>
      <c r="C35" s="164" t="s">
        <v>5</v>
      </c>
      <c r="D35" s="182">
        <v>1000</v>
      </c>
    </row>
    <row r="36" spans="1:5" s="1" customFormat="1" ht="15.75" customHeight="1" x14ac:dyDescent="0.2">
      <c r="A36" s="165" t="s">
        <v>12</v>
      </c>
      <c r="B36" s="166" t="s">
        <v>41</v>
      </c>
      <c r="C36" s="167">
        <v>800</v>
      </c>
      <c r="D36" s="183">
        <v>1000</v>
      </c>
    </row>
    <row r="37" spans="1:5" s="1" customFormat="1" ht="56.25" customHeight="1" x14ac:dyDescent="0.2">
      <c r="A37" s="174" t="s">
        <v>60</v>
      </c>
      <c r="B37" s="175" t="s">
        <v>42</v>
      </c>
      <c r="C37" s="176" t="s">
        <v>5</v>
      </c>
      <c r="D37" s="181">
        <f>D38+D47+D49</f>
        <v>1920926</v>
      </c>
    </row>
    <row r="38" spans="1:5" s="1" customFormat="1" ht="39.6" x14ac:dyDescent="0.2">
      <c r="A38" s="162" t="s">
        <v>72</v>
      </c>
      <c r="B38" s="166" t="s">
        <v>73</v>
      </c>
      <c r="C38" s="164" t="s">
        <v>5</v>
      </c>
      <c r="D38" s="182">
        <f>D39+D41+D43+D45</f>
        <v>475000</v>
      </c>
      <c r="E38" s="193"/>
    </row>
    <row r="39" spans="1:5" s="1" customFormat="1" ht="39.6" x14ac:dyDescent="0.2">
      <c r="A39" s="165" t="s">
        <v>77</v>
      </c>
      <c r="B39" s="166" t="s">
        <v>83</v>
      </c>
      <c r="C39" s="168" t="s">
        <v>5</v>
      </c>
      <c r="D39" s="183">
        <v>234000</v>
      </c>
      <c r="E39" s="193"/>
    </row>
    <row r="40" spans="1:5" s="1" customFormat="1" ht="26.4" x14ac:dyDescent="0.2">
      <c r="A40" s="165" t="s">
        <v>36</v>
      </c>
      <c r="B40" s="166" t="s">
        <v>83</v>
      </c>
      <c r="C40" s="168" t="s">
        <v>8</v>
      </c>
      <c r="D40" s="183">
        <v>234000</v>
      </c>
      <c r="E40" s="193"/>
    </row>
    <row r="41" spans="1:5" s="1" customFormat="1" ht="39.6" x14ac:dyDescent="0.2">
      <c r="A41" s="165" t="s">
        <v>78</v>
      </c>
      <c r="B41" s="166" t="s">
        <v>84</v>
      </c>
      <c r="C41" s="168" t="s">
        <v>5</v>
      </c>
      <c r="D41" s="183">
        <v>190000</v>
      </c>
      <c r="E41" s="193"/>
    </row>
    <row r="42" spans="1:5" s="1" customFormat="1" ht="26.4" x14ac:dyDescent="0.2">
      <c r="A42" s="165" t="s">
        <v>36</v>
      </c>
      <c r="B42" s="166" t="s">
        <v>84</v>
      </c>
      <c r="C42" s="168" t="s">
        <v>8</v>
      </c>
      <c r="D42" s="183">
        <v>190000</v>
      </c>
      <c r="E42" s="193"/>
    </row>
    <row r="43" spans="1:5" s="1" customFormat="1" ht="39.6" x14ac:dyDescent="0.2">
      <c r="A43" s="165" t="s">
        <v>79</v>
      </c>
      <c r="B43" s="166" t="s">
        <v>81</v>
      </c>
      <c r="C43" s="168" t="s">
        <v>5</v>
      </c>
      <c r="D43" s="183">
        <v>25000</v>
      </c>
      <c r="E43" s="193"/>
    </row>
    <row r="44" spans="1:5" s="1" customFormat="1" ht="26.4" x14ac:dyDescent="0.2">
      <c r="A44" s="165" t="s">
        <v>36</v>
      </c>
      <c r="B44" s="166" t="s">
        <v>81</v>
      </c>
      <c r="C44" s="168" t="s">
        <v>8</v>
      </c>
      <c r="D44" s="183">
        <v>25000</v>
      </c>
      <c r="E44" s="193"/>
    </row>
    <row r="45" spans="1:5" s="1" customFormat="1" ht="39.6" x14ac:dyDescent="0.2">
      <c r="A45" s="165" t="s">
        <v>80</v>
      </c>
      <c r="B45" s="166" t="s">
        <v>82</v>
      </c>
      <c r="C45" s="168" t="s">
        <v>5</v>
      </c>
      <c r="D45" s="183">
        <v>26000</v>
      </c>
      <c r="E45" s="193"/>
    </row>
    <row r="46" spans="1:5" s="1" customFormat="1" ht="26.4" x14ac:dyDescent="0.2">
      <c r="A46" s="165" t="s">
        <v>36</v>
      </c>
      <c r="B46" s="166" t="s">
        <v>82</v>
      </c>
      <c r="C46" s="168" t="s">
        <v>8</v>
      </c>
      <c r="D46" s="183">
        <v>26000</v>
      </c>
      <c r="E46" s="193"/>
    </row>
    <row r="47" spans="1:5" s="1" customFormat="1" ht="38.4" customHeight="1" x14ac:dyDescent="0.25">
      <c r="A47" s="161" t="s">
        <v>75</v>
      </c>
      <c r="B47" s="33" t="s">
        <v>76</v>
      </c>
      <c r="C47" s="33" t="s">
        <v>5</v>
      </c>
      <c r="D47" s="182">
        <v>934526</v>
      </c>
    </row>
    <row r="48" spans="1:5" s="1" customFormat="1" ht="17.399999999999999" customHeight="1" x14ac:dyDescent="0.25">
      <c r="A48" s="160" t="s">
        <v>36</v>
      </c>
      <c r="B48" s="14" t="s">
        <v>76</v>
      </c>
      <c r="C48" s="14" t="s">
        <v>8</v>
      </c>
      <c r="D48" s="183">
        <v>934526</v>
      </c>
    </row>
    <row r="49" spans="1:7" s="1" customFormat="1" ht="30.6" customHeight="1" x14ac:dyDescent="0.2">
      <c r="A49" s="162" t="s">
        <v>61</v>
      </c>
      <c r="B49" s="163" t="s">
        <v>29</v>
      </c>
      <c r="C49" s="164" t="s">
        <v>5</v>
      </c>
      <c r="D49" s="182">
        <f>D50</f>
        <v>511400</v>
      </c>
    </row>
    <row r="50" spans="1:7" s="1" customFormat="1" ht="27.75" customHeight="1" x14ac:dyDescent="0.25">
      <c r="A50" s="160" t="s">
        <v>14</v>
      </c>
      <c r="B50" s="38" t="s">
        <v>29</v>
      </c>
      <c r="C50" s="38" t="s">
        <v>8</v>
      </c>
      <c r="D50" s="183">
        <v>511400</v>
      </c>
    </row>
    <row r="51" spans="1:7" s="1" customFormat="1" ht="27.75" hidden="1" customHeight="1" x14ac:dyDescent="0.2">
      <c r="A51" s="169"/>
      <c r="B51" s="42"/>
      <c r="C51" s="42"/>
      <c r="D51" s="185"/>
    </row>
    <row r="52" spans="1:7" ht="24.75" hidden="1" customHeight="1" x14ac:dyDescent="0.3">
      <c r="A52" s="160"/>
      <c r="B52" s="38"/>
      <c r="C52" s="38"/>
      <c r="D52" s="186"/>
    </row>
    <row r="53" spans="1:7" ht="43.5" customHeight="1" x14ac:dyDescent="0.3">
      <c r="A53" s="178" t="s">
        <v>62</v>
      </c>
      <c r="B53" s="179" t="s">
        <v>46</v>
      </c>
      <c r="C53" s="176" t="s">
        <v>5</v>
      </c>
      <c r="D53" s="181">
        <f>D55+D57+D59+D61</f>
        <v>349000</v>
      </c>
    </row>
    <row r="54" spans="1:7" ht="24.75" hidden="1" customHeight="1" x14ac:dyDescent="0.3">
      <c r="A54" s="165" t="s">
        <v>44</v>
      </c>
      <c r="B54" s="38" t="s">
        <v>47</v>
      </c>
      <c r="C54" s="168" t="s">
        <v>5</v>
      </c>
      <c r="D54" s="183"/>
    </row>
    <row r="55" spans="1:7" ht="19.95" customHeight="1" x14ac:dyDescent="0.3">
      <c r="A55" s="162" t="s">
        <v>63</v>
      </c>
      <c r="B55" s="42" t="s">
        <v>48</v>
      </c>
      <c r="C55" s="164" t="s">
        <v>5</v>
      </c>
      <c r="D55" s="182">
        <f>D56</f>
        <v>12200</v>
      </c>
      <c r="G55" s="192"/>
    </row>
    <row r="56" spans="1:7" ht="15" customHeight="1" x14ac:dyDescent="0.3">
      <c r="A56" s="165" t="s">
        <v>19</v>
      </c>
      <c r="B56" s="38" t="s">
        <v>48</v>
      </c>
      <c r="C56" s="167">
        <v>500</v>
      </c>
      <c r="D56" s="183">
        <v>12200</v>
      </c>
    </row>
    <row r="57" spans="1:7" ht="18" customHeight="1" x14ac:dyDescent="0.3">
      <c r="A57" s="162" t="s">
        <v>64</v>
      </c>
      <c r="B57" s="42" t="s">
        <v>49</v>
      </c>
      <c r="C57" s="164" t="s">
        <v>5</v>
      </c>
      <c r="D57" s="182">
        <f>D58</f>
        <v>32300</v>
      </c>
    </row>
    <row r="58" spans="1:7" ht="26.25" customHeight="1" x14ac:dyDescent="0.3">
      <c r="A58" s="165" t="s">
        <v>36</v>
      </c>
      <c r="B58" s="38" t="s">
        <v>49</v>
      </c>
      <c r="C58" s="167">
        <v>200</v>
      </c>
      <c r="D58" s="183">
        <v>32300</v>
      </c>
    </row>
    <row r="59" spans="1:7" ht="20.25" customHeight="1" x14ac:dyDescent="0.3">
      <c r="A59" s="162" t="s">
        <v>37</v>
      </c>
      <c r="B59" s="42" t="s">
        <v>50</v>
      </c>
      <c r="C59" s="164" t="s">
        <v>5</v>
      </c>
      <c r="D59" s="182">
        <f>D60</f>
        <v>161500</v>
      </c>
    </row>
    <row r="60" spans="1:7" ht="22.5" customHeight="1" x14ac:dyDescent="0.3">
      <c r="A60" s="165" t="s">
        <v>20</v>
      </c>
      <c r="B60" s="38" t="s">
        <v>50</v>
      </c>
      <c r="C60" s="167">
        <v>200</v>
      </c>
      <c r="D60" s="183">
        <v>161500</v>
      </c>
    </row>
    <row r="61" spans="1:7" ht="52.2" customHeight="1" x14ac:dyDescent="0.3">
      <c r="A61" s="162" t="s">
        <v>85</v>
      </c>
      <c r="B61" s="42" t="s">
        <v>86</v>
      </c>
      <c r="C61" s="168" t="s">
        <v>5</v>
      </c>
      <c r="D61" s="182">
        <v>143000</v>
      </c>
    </row>
    <row r="62" spans="1:7" ht="15" hidden="1" customHeight="1" x14ac:dyDescent="0.3">
      <c r="A62" s="162" t="s">
        <v>67</v>
      </c>
      <c r="B62" s="42" t="s">
        <v>68</v>
      </c>
      <c r="C62" s="164" t="s">
        <v>5</v>
      </c>
      <c r="D62" s="182">
        <f>21000-21000</f>
        <v>0</v>
      </c>
      <c r="E62" s="189"/>
    </row>
    <row r="63" spans="1:7" ht="21.6" customHeight="1" x14ac:dyDescent="0.3">
      <c r="A63" s="165" t="s">
        <v>36</v>
      </c>
      <c r="B63" s="38" t="s">
        <v>86</v>
      </c>
      <c r="C63" s="167">
        <v>200</v>
      </c>
      <c r="D63" s="183">
        <v>143000</v>
      </c>
    </row>
    <row r="64" spans="1:7" ht="18" customHeight="1" x14ac:dyDescent="0.3">
      <c r="A64" s="177" t="s">
        <v>15</v>
      </c>
      <c r="B64" s="173" t="s">
        <v>28</v>
      </c>
      <c r="C64" s="173" t="s">
        <v>5</v>
      </c>
      <c r="D64" s="181">
        <f>D65+D71</f>
        <v>1131650</v>
      </c>
    </row>
    <row r="65" spans="1:7" ht="16.5" customHeight="1" x14ac:dyDescent="0.3">
      <c r="A65" s="161" t="s">
        <v>53</v>
      </c>
      <c r="B65" s="33" t="s">
        <v>27</v>
      </c>
      <c r="C65" s="33" t="s">
        <v>5</v>
      </c>
      <c r="D65" s="182">
        <f>D66+D67+D68</f>
        <v>968500</v>
      </c>
      <c r="E65" s="190"/>
    </row>
    <row r="66" spans="1:7" ht="54.75" customHeight="1" x14ac:dyDescent="0.3">
      <c r="A66" s="160" t="s">
        <v>6</v>
      </c>
      <c r="B66" s="14" t="s">
        <v>27</v>
      </c>
      <c r="C66" s="14" t="s">
        <v>7</v>
      </c>
      <c r="D66" s="183">
        <v>450100</v>
      </c>
      <c r="E66" s="190"/>
    </row>
    <row r="67" spans="1:7" ht="24" customHeight="1" x14ac:dyDescent="0.3">
      <c r="A67" s="165" t="s">
        <v>20</v>
      </c>
      <c r="B67" s="14" t="s">
        <v>27</v>
      </c>
      <c r="C67" s="14" t="s">
        <v>8</v>
      </c>
      <c r="D67" s="183">
        <v>516300</v>
      </c>
    </row>
    <row r="68" spans="1:7" ht="23.25" customHeight="1" x14ac:dyDescent="0.3">
      <c r="A68" s="165" t="s">
        <v>12</v>
      </c>
      <c r="B68" s="14" t="s">
        <v>27</v>
      </c>
      <c r="C68" s="14" t="s">
        <v>11</v>
      </c>
      <c r="D68" s="183">
        <v>2100</v>
      </c>
    </row>
    <row r="69" spans="1:7" ht="1.5" hidden="1" customHeight="1" x14ac:dyDescent="0.3">
      <c r="A69" s="161"/>
      <c r="B69" s="33"/>
      <c r="C69" s="33"/>
      <c r="D69" s="185"/>
      <c r="E69" s="108"/>
      <c r="G69" s="108"/>
    </row>
    <row r="70" spans="1:7" ht="18.75" hidden="1" customHeight="1" thickBot="1" x14ac:dyDescent="0.35">
      <c r="A70" s="160"/>
      <c r="B70" s="14"/>
      <c r="C70" s="14"/>
      <c r="D70" s="186"/>
    </row>
    <row r="71" spans="1:7" ht="27.75" customHeight="1" x14ac:dyDescent="0.3">
      <c r="A71" s="161" t="s">
        <v>65</v>
      </c>
      <c r="B71" s="33" t="s">
        <v>71</v>
      </c>
      <c r="C71" s="33" t="s">
        <v>5</v>
      </c>
      <c r="D71" s="182">
        <f>D72</f>
        <v>163150</v>
      </c>
    </row>
    <row r="72" spans="1:7" ht="51.75" customHeight="1" x14ac:dyDescent="0.3">
      <c r="A72" s="160" t="s">
        <v>6</v>
      </c>
      <c r="B72" s="14" t="s">
        <v>71</v>
      </c>
      <c r="C72" s="14" t="s">
        <v>7</v>
      </c>
      <c r="D72" s="183">
        <v>163150</v>
      </c>
    </row>
    <row r="73" spans="1:7" ht="30" hidden="1" customHeight="1" x14ac:dyDescent="0.3">
      <c r="A73" s="161"/>
      <c r="B73" s="33"/>
      <c r="C73" s="33"/>
      <c r="D73" s="185"/>
    </row>
    <row r="74" spans="1:7" ht="30" hidden="1" customHeight="1" x14ac:dyDescent="0.3">
      <c r="A74" s="161"/>
      <c r="B74" s="33"/>
      <c r="C74" s="33"/>
      <c r="D74" s="185"/>
    </row>
    <row r="75" spans="1:7" ht="29.4" customHeight="1" x14ac:dyDescent="0.3">
      <c r="A75" s="177" t="s">
        <v>52</v>
      </c>
      <c r="B75" s="173" t="s">
        <v>26</v>
      </c>
      <c r="C75" s="173" t="s">
        <v>5</v>
      </c>
      <c r="D75" s="181">
        <f>D77</f>
        <v>545300</v>
      </c>
    </row>
    <row r="76" spans="1:7" ht="30" hidden="1" customHeight="1" x14ac:dyDescent="0.3">
      <c r="A76" s="160" t="s">
        <v>16</v>
      </c>
      <c r="B76" s="14" t="s">
        <v>25</v>
      </c>
      <c r="C76" s="14" t="s">
        <v>5</v>
      </c>
      <c r="D76" s="183"/>
    </row>
    <row r="77" spans="1:7" ht="18" customHeight="1" x14ac:dyDescent="0.3">
      <c r="A77" s="160" t="s">
        <v>18</v>
      </c>
      <c r="B77" s="14" t="s">
        <v>24</v>
      </c>
      <c r="C77" s="14" t="s">
        <v>5</v>
      </c>
      <c r="D77" s="183">
        <f>D79</f>
        <v>545300</v>
      </c>
    </row>
    <row r="78" spans="1:7" ht="3" hidden="1" customHeight="1" thickBot="1" x14ac:dyDescent="0.35">
      <c r="A78" s="161"/>
      <c r="B78" s="33"/>
      <c r="C78" s="33"/>
      <c r="D78" s="181"/>
    </row>
    <row r="79" spans="1:7" ht="55.5" customHeight="1" x14ac:dyDescent="0.3">
      <c r="A79" s="160" t="s">
        <v>6</v>
      </c>
      <c r="B79" s="14" t="s">
        <v>23</v>
      </c>
      <c r="C79" s="14" t="s">
        <v>7</v>
      </c>
      <c r="D79" s="183">
        <v>545300</v>
      </c>
    </row>
    <row r="80" spans="1:7" ht="0.75" customHeight="1" x14ac:dyDescent="0.3">
      <c r="A80" s="3"/>
      <c r="B80" s="11"/>
      <c r="C80" s="11"/>
      <c r="D80" s="117"/>
    </row>
    <row r="81" spans="1:4" hidden="1" x14ac:dyDescent="0.3">
      <c r="A81" s="55"/>
      <c r="B81" s="56"/>
      <c r="C81" s="56"/>
      <c r="D81" s="118"/>
    </row>
    <row r="82" spans="1:4" hidden="1" x14ac:dyDescent="0.3">
      <c r="A82" s="3"/>
      <c r="B82" s="11"/>
      <c r="C82" s="11"/>
      <c r="D82" s="117"/>
    </row>
    <row r="83" spans="1:4" ht="14.25" hidden="1" customHeight="1" x14ac:dyDescent="0.3">
      <c r="A83" s="3"/>
      <c r="B83" s="11"/>
      <c r="C83" s="11"/>
      <c r="D83" s="117"/>
    </row>
    <row r="84" spans="1:4" s="25" customFormat="1" hidden="1" x14ac:dyDescent="0.3">
      <c r="A84" s="27"/>
      <c r="B84" s="84"/>
      <c r="C84" s="84"/>
      <c r="D84" s="113"/>
    </row>
    <row r="85" spans="1:4" ht="39" hidden="1" customHeight="1" x14ac:dyDescent="0.3">
      <c r="A85" s="75"/>
      <c r="B85" s="12"/>
      <c r="C85" s="12"/>
      <c r="D85" s="114"/>
    </row>
    <row r="86" spans="1:4" ht="14.25" hidden="1" customHeight="1" x14ac:dyDescent="0.3">
      <c r="A86" s="75"/>
      <c r="B86" s="12"/>
      <c r="C86" s="12"/>
      <c r="D86" s="114"/>
    </row>
    <row r="87" spans="1:4" ht="0.75" hidden="1" customHeight="1" x14ac:dyDescent="0.3">
      <c r="A87" s="27"/>
      <c r="B87" s="28"/>
      <c r="C87" s="28"/>
      <c r="D87" s="116"/>
    </row>
    <row r="88" spans="1:4" ht="39.75" hidden="1" customHeight="1" x14ac:dyDescent="0.3">
      <c r="A88" s="75"/>
      <c r="B88" s="15"/>
      <c r="C88" s="15"/>
      <c r="D88" s="114"/>
    </row>
    <row r="89" spans="1:4" hidden="1" x14ac:dyDescent="0.3">
      <c r="A89" s="75"/>
      <c r="B89" s="12"/>
      <c r="C89" s="12"/>
      <c r="D89" s="114"/>
    </row>
    <row r="90" spans="1:4" hidden="1" x14ac:dyDescent="0.3">
      <c r="A90" s="75"/>
      <c r="B90" s="12"/>
      <c r="C90" s="12"/>
      <c r="D90" s="114"/>
    </row>
    <row r="91" spans="1:4" hidden="1" x14ac:dyDescent="0.3">
      <c r="A91" s="75"/>
      <c r="B91" s="12"/>
      <c r="C91" s="12"/>
      <c r="D91" s="114"/>
    </row>
    <row r="92" spans="1:4" hidden="1" x14ac:dyDescent="0.3">
      <c r="A92" s="76"/>
      <c r="B92" s="28"/>
      <c r="C92" s="28"/>
      <c r="D92" s="116"/>
    </row>
    <row r="93" spans="1:4" hidden="1" x14ac:dyDescent="0.3">
      <c r="A93" s="75"/>
      <c r="B93" s="12"/>
      <c r="C93" s="12"/>
      <c r="D93" s="114"/>
    </row>
    <row r="94" spans="1:4" hidden="1" x14ac:dyDescent="0.3">
      <c r="A94" s="76"/>
      <c r="B94" s="29"/>
      <c r="C94" s="29"/>
      <c r="D94" s="119"/>
    </row>
    <row r="95" spans="1:4" ht="17.25" hidden="1" customHeight="1" x14ac:dyDescent="0.3">
      <c r="A95" s="75"/>
      <c r="B95" s="14"/>
      <c r="C95" s="14"/>
      <c r="D95" s="114"/>
    </row>
    <row r="96" spans="1:4" hidden="1" x14ac:dyDescent="0.3">
      <c r="A96" s="40"/>
      <c r="B96" s="85"/>
      <c r="C96" s="85"/>
      <c r="D96" s="116"/>
    </row>
    <row r="97" spans="1:4" ht="15.75" hidden="1" customHeight="1" x14ac:dyDescent="0.3">
      <c r="A97" s="75"/>
      <c r="B97" s="13"/>
      <c r="C97" s="13"/>
      <c r="D97" s="114"/>
    </row>
    <row r="98" spans="1:4" hidden="1" x14ac:dyDescent="0.3">
      <c r="A98" s="76"/>
      <c r="B98" s="28"/>
      <c r="C98" s="28"/>
      <c r="D98" s="116"/>
    </row>
    <row r="99" spans="1:4" ht="14.25" hidden="1" customHeight="1" x14ac:dyDescent="0.3">
      <c r="A99" s="75"/>
      <c r="B99" s="12"/>
      <c r="C99" s="12"/>
      <c r="D99" s="114"/>
    </row>
    <row r="100" spans="1:4" hidden="1" x14ac:dyDescent="0.3">
      <c r="A100" s="75"/>
      <c r="B100" s="12"/>
      <c r="C100" s="12"/>
      <c r="D100" s="114"/>
    </row>
    <row r="101" spans="1:4" hidden="1" x14ac:dyDescent="0.3">
      <c r="A101" s="75"/>
      <c r="B101" s="12"/>
      <c r="C101" s="12"/>
      <c r="D101" s="114"/>
    </row>
    <row r="102" spans="1:4" hidden="1" x14ac:dyDescent="0.3">
      <c r="A102" s="27"/>
      <c r="B102" s="28"/>
      <c r="C102" s="28"/>
      <c r="D102" s="116"/>
    </row>
    <row r="103" spans="1:4" ht="51.75" hidden="1" customHeight="1" x14ac:dyDescent="0.3">
      <c r="A103" s="75"/>
      <c r="B103" s="12"/>
      <c r="C103" s="12"/>
      <c r="D103" s="114"/>
    </row>
    <row r="104" spans="1:4" ht="3" hidden="1" customHeight="1" x14ac:dyDescent="0.3">
      <c r="A104" s="75"/>
      <c r="B104" s="12"/>
      <c r="C104" s="12"/>
      <c r="D104" s="114"/>
    </row>
    <row r="105" spans="1:4" ht="30" hidden="1" customHeight="1" x14ac:dyDescent="0.3">
      <c r="A105" s="27"/>
      <c r="B105" s="28"/>
      <c r="C105" s="28"/>
      <c r="D105" s="116"/>
    </row>
    <row r="106" spans="1:4" ht="24" hidden="1" customHeight="1" x14ac:dyDescent="0.3">
      <c r="A106" s="75"/>
      <c r="B106" s="12"/>
      <c r="C106" s="12"/>
      <c r="D106" s="114"/>
    </row>
    <row r="107" spans="1:4" ht="0.75" hidden="1" customHeight="1" x14ac:dyDescent="0.3">
      <c r="A107" s="75"/>
      <c r="B107" s="12"/>
      <c r="C107" s="12"/>
      <c r="D107" s="114"/>
    </row>
    <row r="108" spans="1:4" ht="0.75" hidden="1" customHeight="1" x14ac:dyDescent="0.3">
      <c r="A108" s="76"/>
      <c r="B108" s="29"/>
      <c r="C108" s="29"/>
      <c r="D108" s="119"/>
    </row>
    <row r="109" spans="1:4" hidden="1" x14ac:dyDescent="0.3">
      <c r="A109" s="75"/>
      <c r="B109" s="14"/>
      <c r="C109" s="14"/>
      <c r="D109" s="114"/>
    </row>
    <row r="110" spans="1:4" ht="39.75" hidden="1" customHeight="1" x14ac:dyDescent="0.3">
      <c r="A110" s="75"/>
      <c r="B110" s="12"/>
      <c r="C110" s="12"/>
      <c r="D110" s="114"/>
    </row>
    <row r="111" spans="1:4" hidden="1" x14ac:dyDescent="0.3">
      <c r="A111" s="75"/>
      <c r="B111" s="12"/>
      <c r="C111" s="12"/>
      <c r="D111" s="114"/>
    </row>
    <row r="112" spans="1:4" hidden="1" x14ac:dyDescent="0.3">
      <c r="A112" s="75"/>
      <c r="B112" s="12"/>
      <c r="C112" s="12"/>
      <c r="D112" s="114"/>
    </row>
    <row r="113" spans="1:4" hidden="1" x14ac:dyDescent="0.3">
      <c r="A113" s="40"/>
      <c r="B113" s="85"/>
      <c r="C113" s="85"/>
      <c r="D113" s="116"/>
    </row>
    <row r="114" spans="1:4" ht="13.5" hidden="1" customHeight="1" x14ac:dyDescent="0.3">
      <c r="A114" s="75"/>
      <c r="B114" s="13"/>
      <c r="C114" s="13"/>
      <c r="D114" s="114"/>
    </row>
    <row r="115" spans="1:4" hidden="1" x14ac:dyDescent="0.3">
      <c r="A115" s="75"/>
      <c r="B115" s="13"/>
      <c r="C115" s="13"/>
      <c r="D115" s="114"/>
    </row>
    <row r="116" spans="1:4" ht="13.5" hidden="1" customHeight="1" x14ac:dyDescent="0.3">
      <c r="A116" s="76"/>
      <c r="B116" s="28"/>
      <c r="C116" s="28"/>
      <c r="D116" s="116"/>
    </row>
    <row r="117" spans="1:4" ht="0.75" hidden="1" customHeight="1" x14ac:dyDescent="0.3">
      <c r="A117" s="75"/>
      <c r="B117" s="12"/>
      <c r="C117" s="12"/>
      <c r="D117" s="114"/>
    </row>
    <row r="118" spans="1:4" ht="12.75" hidden="1" customHeight="1" x14ac:dyDescent="0.3">
      <c r="A118" s="75"/>
      <c r="B118" s="12"/>
      <c r="C118" s="12"/>
      <c r="D118" s="114"/>
    </row>
    <row r="119" spans="1:4" hidden="1" x14ac:dyDescent="0.3">
      <c r="A119" s="76"/>
      <c r="B119" s="26"/>
      <c r="C119" s="26"/>
      <c r="D119" s="116"/>
    </row>
    <row r="120" spans="1:4" ht="1.5" hidden="1" customHeight="1" x14ac:dyDescent="0.3">
      <c r="A120" s="86"/>
      <c r="B120" s="13"/>
      <c r="C120" s="13"/>
      <c r="D120" s="115"/>
    </row>
    <row r="121" spans="1:4" ht="40.5" hidden="1" customHeight="1" x14ac:dyDescent="0.3">
      <c r="A121" s="75"/>
      <c r="B121" s="13"/>
      <c r="C121" s="13"/>
      <c r="D121" s="114"/>
    </row>
    <row r="122" spans="1:4" ht="15" hidden="1" customHeight="1" x14ac:dyDescent="0.3">
      <c r="A122" s="75"/>
      <c r="B122" s="13"/>
      <c r="C122" s="13"/>
      <c r="D122" s="114"/>
    </row>
    <row r="123" spans="1:4" hidden="1" x14ac:dyDescent="0.3">
      <c r="A123" s="27"/>
      <c r="B123" s="28"/>
      <c r="C123" s="28"/>
      <c r="D123" s="116"/>
    </row>
    <row r="124" spans="1:4" hidden="1" x14ac:dyDescent="0.3">
      <c r="A124" s="87"/>
      <c r="B124" s="12"/>
      <c r="C124" s="12"/>
      <c r="D124" s="114"/>
    </row>
    <row r="125" spans="1:4" ht="15.75" hidden="1" customHeight="1" x14ac:dyDescent="0.3">
      <c r="A125" s="27"/>
      <c r="B125" s="28"/>
      <c r="C125" s="28"/>
      <c r="D125" s="116"/>
    </row>
    <row r="126" spans="1:4" ht="13.5" hidden="1" customHeight="1" x14ac:dyDescent="0.3">
      <c r="A126" s="75"/>
      <c r="B126" s="13"/>
      <c r="C126" s="13"/>
      <c r="D126" s="114"/>
    </row>
    <row r="127" spans="1:4" hidden="1" x14ac:dyDescent="0.3">
      <c r="A127" s="27"/>
      <c r="B127" s="28"/>
      <c r="C127" s="28"/>
      <c r="D127" s="116"/>
    </row>
    <row r="128" spans="1:4" hidden="1" x14ac:dyDescent="0.3">
      <c r="A128" s="75"/>
      <c r="B128" s="12"/>
      <c r="C128" s="12"/>
      <c r="D128" s="114"/>
    </row>
    <row r="129" spans="1:4" ht="37.5" hidden="1" customHeight="1" x14ac:dyDescent="0.3">
      <c r="A129" s="27"/>
      <c r="B129" s="28"/>
      <c r="C129" s="28"/>
      <c r="D129" s="116"/>
    </row>
    <row r="130" spans="1:4" ht="53.25" hidden="1" customHeight="1" x14ac:dyDescent="0.3">
      <c r="A130" s="75"/>
      <c r="B130" s="12"/>
      <c r="C130" s="12"/>
      <c r="D130" s="114"/>
    </row>
    <row r="131" spans="1:4" ht="15" hidden="1" customHeight="1" x14ac:dyDescent="0.3">
      <c r="A131" s="76"/>
      <c r="B131" s="28"/>
      <c r="C131" s="28"/>
      <c r="D131" s="116"/>
    </row>
    <row r="132" spans="1:4" ht="24.75" hidden="1" customHeight="1" x14ac:dyDescent="0.3">
      <c r="A132" s="27"/>
      <c r="B132" s="28"/>
      <c r="C132" s="28"/>
      <c r="D132" s="116"/>
    </row>
    <row r="133" spans="1:4" ht="15.75" hidden="1" customHeight="1" x14ac:dyDescent="0.3">
      <c r="A133" s="75"/>
      <c r="B133" s="12"/>
      <c r="C133" s="12"/>
      <c r="D133" s="114"/>
    </row>
    <row r="134" spans="1:4" ht="0.75" hidden="1" customHeight="1" x14ac:dyDescent="0.3">
      <c r="A134" s="87"/>
      <c r="B134" s="12"/>
      <c r="C134" s="12"/>
      <c r="D134" s="114"/>
    </row>
    <row r="135" spans="1:4" hidden="1" x14ac:dyDescent="0.3">
      <c r="A135" s="75"/>
      <c r="B135" s="12"/>
      <c r="C135" s="12"/>
      <c r="D135" s="114"/>
    </row>
    <row r="136" spans="1:4" ht="67.5" hidden="1" customHeight="1" x14ac:dyDescent="0.3">
      <c r="A136" s="88"/>
      <c r="B136" s="12"/>
      <c r="C136" s="12"/>
      <c r="D136" s="114"/>
    </row>
    <row r="137" spans="1:4" hidden="1" x14ac:dyDescent="0.3">
      <c r="A137" s="75"/>
      <c r="B137" s="12"/>
      <c r="C137" s="12"/>
      <c r="D137" s="114"/>
    </row>
    <row r="138" spans="1:4" hidden="1" x14ac:dyDescent="0.3">
      <c r="A138" s="27"/>
      <c r="B138" s="28"/>
      <c r="C138" s="28"/>
      <c r="D138" s="120"/>
    </row>
    <row r="139" spans="1:4" hidden="1" x14ac:dyDescent="0.3">
      <c r="A139" s="75"/>
      <c r="B139" s="12"/>
      <c r="C139" s="12"/>
      <c r="D139" s="121"/>
    </row>
    <row r="140" spans="1:4" hidden="1" x14ac:dyDescent="0.3">
      <c r="A140" s="27"/>
      <c r="B140" s="28"/>
      <c r="C140" s="12"/>
      <c r="D140" s="116"/>
    </row>
    <row r="141" spans="1:4" ht="39.75" hidden="1" customHeight="1" x14ac:dyDescent="0.3">
      <c r="A141" s="75"/>
      <c r="B141" s="12"/>
      <c r="C141" s="12"/>
      <c r="D141" s="114"/>
    </row>
    <row r="142" spans="1:4" hidden="1" x14ac:dyDescent="0.3">
      <c r="A142" s="75"/>
      <c r="B142" s="12"/>
      <c r="C142" s="12"/>
      <c r="D142" s="114"/>
    </row>
    <row r="143" spans="1:4" ht="336.75" hidden="1" customHeight="1" x14ac:dyDescent="0.3">
      <c r="A143" s="3"/>
      <c r="B143" s="12"/>
      <c r="C143" s="12"/>
      <c r="D143" s="114"/>
    </row>
    <row r="144" spans="1:4" ht="0.75" hidden="1" customHeight="1" x14ac:dyDescent="0.3">
      <c r="A144" s="30"/>
      <c r="B144" s="26"/>
      <c r="C144" s="26"/>
      <c r="D144" s="116"/>
    </row>
    <row r="145" spans="1:4" ht="39.75" hidden="1" customHeight="1" x14ac:dyDescent="0.3">
      <c r="A145" s="75"/>
      <c r="B145" s="12"/>
      <c r="C145" s="12"/>
      <c r="D145" s="114"/>
    </row>
    <row r="146" spans="1:4" ht="348" hidden="1" customHeight="1" x14ac:dyDescent="0.3">
      <c r="A146" s="75"/>
      <c r="B146" s="12"/>
      <c r="C146" s="12"/>
      <c r="D146" s="114"/>
    </row>
    <row r="147" spans="1:4" ht="2.25" hidden="1" customHeight="1" x14ac:dyDescent="0.3">
      <c r="A147" s="27"/>
      <c r="B147" s="28"/>
      <c r="C147" s="28"/>
      <c r="D147" s="116"/>
    </row>
    <row r="148" spans="1:4" hidden="1" x14ac:dyDescent="0.3">
      <c r="A148" s="75"/>
      <c r="B148" s="12"/>
      <c r="C148" s="12"/>
      <c r="D148" s="114"/>
    </row>
    <row r="149" spans="1:4" hidden="1" x14ac:dyDescent="0.3">
      <c r="A149" s="76"/>
      <c r="B149" s="33"/>
      <c r="C149" s="33"/>
      <c r="D149" s="116"/>
    </row>
    <row r="150" spans="1:4" hidden="1" x14ac:dyDescent="0.3">
      <c r="A150" s="75"/>
      <c r="B150" s="33"/>
      <c r="C150" s="14"/>
      <c r="D150" s="114"/>
    </row>
    <row r="151" spans="1:4" hidden="1" x14ac:dyDescent="0.3">
      <c r="A151" s="27"/>
      <c r="B151" s="28"/>
      <c r="C151" s="28"/>
      <c r="D151" s="116"/>
    </row>
    <row r="152" spans="1:4" hidden="1" x14ac:dyDescent="0.3">
      <c r="A152" s="75"/>
      <c r="B152" s="12"/>
      <c r="C152" s="12"/>
      <c r="D152" s="114"/>
    </row>
    <row r="153" spans="1:4" hidden="1" x14ac:dyDescent="0.3">
      <c r="A153" s="27"/>
      <c r="B153" s="28"/>
      <c r="C153" s="28"/>
      <c r="D153" s="116"/>
    </row>
    <row r="154" spans="1:4" hidden="1" x14ac:dyDescent="0.3">
      <c r="A154" s="75"/>
      <c r="B154" s="12"/>
      <c r="C154" s="12"/>
      <c r="D154" s="114"/>
    </row>
    <row r="155" spans="1:4" hidden="1" x14ac:dyDescent="0.3">
      <c r="A155" s="76"/>
      <c r="B155" s="34"/>
      <c r="C155" s="39"/>
      <c r="D155" s="122"/>
    </row>
    <row r="156" spans="1:4" hidden="1" x14ac:dyDescent="0.3">
      <c r="A156" s="40"/>
      <c r="B156" s="34"/>
      <c r="C156" s="34"/>
      <c r="D156" s="123"/>
    </row>
    <row r="157" spans="1:4" hidden="1" x14ac:dyDescent="0.3">
      <c r="A157" s="75"/>
      <c r="B157" s="12"/>
      <c r="C157" s="23"/>
      <c r="D157" s="124"/>
    </row>
    <row r="158" spans="1:4" hidden="1" x14ac:dyDescent="0.3">
      <c r="A158" s="89"/>
      <c r="B158" s="90"/>
      <c r="C158" s="90"/>
      <c r="D158" s="116"/>
    </row>
    <row r="159" spans="1:4" ht="12.75" hidden="1" customHeight="1" x14ac:dyDescent="0.3">
      <c r="A159" s="27"/>
      <c r="B159" s="28"/>
      <c r="C159" s="12"/>
      <c r="D159" s="116"/>
    </row>
    <row r="160" spans="1:4" ht="37.5" hidden="1" customHeight="1" x14ac:dyDescent="0.3">
      <c r="A160" s="75"/>
      <c r="B160" s="12"/>
      <c r="C160" s="12"/>
      <c r="D160" s="114"/>
    </row>
    <row r="161" spans="1:4" hidden="1" x14ac:dyDescent="0.3">
      <c r="A161" s="75"/>
      <c r="B161" s="12"/>
      <c r="C161" s="12"/>
      <c r="D161" s="114"/>
    </row>
    <row r="162" spans="1:4" hidden="1" x14ac:dyDescent="0.3">
      <c r="A162" s="86"/>
      <c r="B162" s="91"/>
      <c r="C162" s="91"/>
      <c r="D162" s="114"/>
    </row>
    <row r="163" spans="1:4" ht="40.5" hidden="1" customHeight="1" x14ac:dyDescent="0.3">
      <c r="A163" s="75"/>
      <c r="B163" s="92"/>
      <c r="C163" s="92"/>
      <c r="D163" s="125"/>
    </row>
    <row r="164" spans="1:4" ht="30" hidden="1" customHeight="1" thickBot="1" x14ac:dyDescent="0.35">
      <c r="A164" s="5"/>
      <c r="B164" s="16"/>
      <c r="C164" s="16"/>
      <c r="D164" s="126"/>
    </row>
    <row r="165" spans="1:4" ht="15.6" hidden="1" x14ac:dyDescent="0.3">
      <c r="A165" s="3"/>
      <c r="B165" s="11"/>
      <c r="C165" s="11"/>
      <c r="D165" s="127"/>
    </row>
    <row r="166" spans="1:4" s="25" customFormat="1" hidden="1" x14ac:dyDescent="0.3">
      <c r="A166" s="35"/>
      <c r="B166" s="36"/>
      <c r="C166" s="36"/>
      <c r="D166" s="116"/>
    </row>
    <row r="167" spans="1:4" s="25" customFormat="1" ht="40.5" hidden="1" customHeight="1" x14ac:dyDescent="0.3">
      <c r="A167" s="75"/>
      <c r="B167" s="17"/>
      <c r="C167" s="17"/>
      <c r="D167" s="111"/>
    </row>
    <row r="168" spans="1:4" hidden="1" x14ac:dyDescent="0.3">
      <c r="A168" s="75"/>
      <c r="B168" s="11"/>
      <c r="C168" s="11"/>
      <c r="D168" s="111"/>
    </row>
    <row r="169" spans="1:4" hidden="1" x14ac:dyDescent="0.3">
      <c r="A169" s="37"/>
      <c r="B169" s="26"/>
      <c r="C169" s="26"/>
      <c r="D169" s="116"/>
    </row>
    <row r="170" spans="1:4" ht="37.5" hidden="1" customHeight="1" x14ac:dyDescent="0.3">
      <c r="A170" s="75"/>
      <c r="B170" s="15"/>
      <c r="C170" s="12"/>
      <c r="D170" s="114"/>
    </row>
    <row r="171" spans="1:4" ht="14.25" hidden="1" customHeight="1" x14ac:dyDescent="0.3">
      <c r="A171" s="75"/>
      <c r="B171" s="15"/>
      <c r="C171" s="12"/>
      <c r="D171" s="114"/>
    </row>
    <row r="172" spans="1:4" hidden="1" x14ac:dyDescent="0.3">
      <c r="A172" s="37"/>
      <c r="B172" s="28"/>
      <c r="C172" s="28"/>
      <c r="D172" s="116"/>
    </row>
    <row r="173" spans="1:4" ht="40.5" hidden="1" customHeight="1" x14ac:dyDescent="0.3">
      <c r="A173" s="75"/>
      <c r="B173" s="12"/>
      <c r="C173" s="12"/>
      <c r="D173" s="114"/>
    </row>
    <row r="174" spans="1:4" hidden="1" x14ac:dyDescent="0.3">
      <c r="A174" s="75"/>
      <c r="B174" s="12"/>
      <c r="C174" s="12"/>
      <c r="D174" s="114"/>
    </row>
    <row r="175" spans="1:4" hidden="1" x14ac:dyDescent="0.3">
      <c r="A175" s="37"/>
      <c r="B175" s="26"/>
      <c r="C175" s="26"/>
      <c r="D175" s="116"/>
    </row>
    <row r="176" spans="1:4" ht="42.75" hidden="1" customHeight="1" x14ac:dyDescent="0.3">
      <c r="A176" s="75"/>
      <c r="B176" s="15"/>
      <c r="C176" s="12"/>
      <c r="D176" s="114"/>
    </row>
    <row r="177" spans="1:4" hidden="1" x14ac:dyDescent="0.3">
      <c r="A177" s="37"/>
      <c r="B177" s="26"/>
      <c r="C177" s="26"/>
      <c r="D177" s="116"/>
    </row>
    <row r="178" spans="1:4" ht="39.75" hidden="1" customHeight="1" x14ac:dyDescent="0.3">
      <c r="A178" s="75"/>
      <c r="B178" s="15"/>
      <c r="C178" s="15"/>
      <c r="D178" s="114"/>
    </row>
    <row r="179" spans="1:4" hidden="1" x14ac:dyDescent="0.3">
      <c r="A179" s="75"/>
      <c r="B179" s="15"/>
      <c r="C179" s="12"/>
      <c r="D179" s="114"/>
    </row>
    <row r="180" spans="1:4" hidden="1" x14ac:dyDescent="0.3">
      <c r="A180" s="76"/>
      <c r="B180" s="29"/>
      <c r="C180" s="29"/>
      <c r="D180" s="128"/>
    </row>
    <row r="181" spans="1:4" ht="28.5" hidden="1" customHeight="1" x14ac:dyDescent="0.3">
      <c r="A181" s="75"/>
      <c r="B181" s="14"/>
      <c r="C181" s="14"/>
      <c r="D181" s="128"/>
    </row>
    <row r="182" spans="1:4" ht="42" hidden="1" customHeight="1" x14ac:dyDescent="0.3">
      <c r="A182" s="75"/>
      <c r="B182" s="12"/>
      <c r="C182" s="14"/>
      <c r="D182" s="128"/>
    </row>
    <row r="183" spans="1:4" ht="24" hidden="1" customHeight="1" x14ac:dyDescent="0.3">
      <c r="A183" s="89"/>
      <c r="B183" s="90"/>
      <c r="C183" s="90"/>
      <c r="D183" s="122"/>
    </row>
    <row r="184" spans="1:4" ht="51.75" hidden="1" customHeight="1" x14ac:dyDescent="0.3">
      <c r="A184" s="75"/>
      <c r="B184" s="32"/>
      <c r="C184" s="32"/>
      <c r="D184" s="114"/>
    </row>
    <row r="185" spans="1:4" ht="42" hidden="1" customHeight="1" x14ac:dyDescent="0.3">
      <c r="A185" s="75"/>
      <c r="B185" s="32"/>
      <c r="C185" s="32"/>
      <c r="D185" s="124"/>
    </row>
    <row r="186" spans="1:4" ht="78.75" hidden="1" customHeight="1" x14ac:dyDescent="0.3">
      <c r="A186" s="86"/>
      <c r="B186" s="91"/>
      <c r="C186" s="91"/>
      <c r="D186" s="114"/>
    </row>
    <row r="187" spans="1:4" ht="42.75" hidden="1" customHeight="1" x14ac:dyDescent="0.3">
      <c r="A187" s="75"/>
      <c r="B187" s="32"/>
      <c r="C187" s="32"/>
      <c r="D187" s="114"/>
    </row>
    <row r="188" spans="1:4" hidden="1" x14ac:dyDescent="0.3">
      <c r="A188" s="76"/>
      <c r="B188" s="34"/>
      <c r="C188" s="34"/>
      <c r="D188" s="116"/>
    </row>
    <row r="189" spans="1:4" hidden="1" x14ac:dyDescent="0.3">
      <c r="A189" s="75"/>
      <c r="B189" s="31"/>
      <c r="C189" s="31"/>
      <c r="D189" s="128"/>
    </row>
    <row r="190" spans="1:4" ht="16.2" hidden="1" thickBot="1" x14ac:dyDescent="0.35">
      <c r="A190" s="5"/>
      <c r="B190" s="16"/>
      <c r="C190" s="16"/>
      <c r="D190" s="126"/>
    </row>
    <row r="191" spans="1:4" hidden="1" x14ac:dyDescent="0.3">
      <c r="A191" s="75"/>
      <c r="B191" s="43"/>
      <c r="C191" s="43"/>
      <c r="D191" s="129"/>
    </row>
    <row r="192" spans="1:4" ht="13.5" hidden="1" customHeight="1" x14ac:dyDescent="0.3">
      <c r="A192" s="49"/>
      <c r="B192" s="42"/>
      <c r="C192" s="42"/>
      <c r="D192" s="116"/>
    </row>
    <row r="193" spans="1:4" hidden="1" x14ac:dyDescent="0.3">
      <c r="A193" s="75"/>
      <c r="B193" s="41"/>
      <c r="C193" s="41"/>
      <c r="D193" s="111"/>
    </row>
    <row r="194" spans="1:4" hidden="1" x14ac:dyDescent="0.3">
      <c r="A194" s="30"/>
      <c r="B194" s="42"/>
      <c r="C194" s="42"/>
      <c r="D194" s="116"/>
    </row>
    <row r="195" spans="1:4" hidden="1" x14ac:dyDescent="0.3">
      <c r="A195" s="77"/>
      <c r="B195" s="38"/>
      <c r="C195" s="38"/>
      <c r="D195" s="114"/>
    </row>
    <row r="196" spans="1:4" hidden="1" x14ac:dyDescent="0.3">
      <c r="A196" s="30"/>
      <c r="B196" s="42"/>
      <c r="C196" s="42"/>
      <c r="D196" s="116"/>
    </row>
    <row r="197" spans="1:4" hidden="1" x14ac:dyDescent="0.3">
      <c r="A197" s="77"/>
      <c r="B197" s="38"/>
      <c r="C197" s="38"/>
      <c r="D197" s="114"/>
    </row>
    <row r="198" spans="1:4" ht="27.75" hidden="1" customHeight="1" x14ac:dyDescent="0.3">
      <c r="A198" s="30"/>
      <c r="B198" s="42"/>
      <c r="C198" s="42"/>
      <c r="D198" s="116"/>
    </row>
    <row r="199" spans="1:4" ht="15" hidden="1" customHeight="1" x14ac:dyDescent="0.3">
      <c r="A199" s="75"/>
      <c r="B199" s="38"/>
      <c r="C199" s="38"/>
      <c r="D199" s="114"/>
    </row>
    <row r="200" spans="1:4" hidden="1" x14ac:dyDescent="0.3">
      <c r="A200" s="30"/>
      <c r="B200" s="42"/>
      <c r="C200" s="42"/>
      <c r="D200" s="116"/>
    </row>
    <row r="201" spans="1:4" hidden="1" x14ac:dyDescent="0.3">
      <c r="A201" s="75"/>
      <c r="B201" s="38"/>
      <c r="C201" s="38"/>
      <c r="D201" s="114"/>
    </row>
    <row r="202" spans="1:4" hidden="1" x14ac:dyDescent="0.3">
      <c r="A202" s="30"/>
      <c r="B202" s="42"/>
      <c r="C202" s="42"/>
      <c r="D202" s="116"/>
    </row>
    <row r="203" spans="1:4" hidden="1" x14ac:dyDescent="0.3">
      <c r="A203" s="75"/>
      <c r="B203" s="38"/>
      <c r="C203" s="38"/>
      <c r="D203" s="114"/>
    </row>
    <row r="204" spans="1:4" hidden="1" x14ac:dyDescent="0.3">
      <c r="A204" s="30"/>
      <c r="B204" s="42"/>
      <c r="C204" s="42"/>
      <c r="D204" s="116"/>
    </row>
    <row r="205" spans="1:4" hidden="1" x14ac:dyDescent="0.3">
      <c r="A205" s="77"/>
      <c r="B205" s="38"/>
      <c r="C205" s="38"/>
      <c r="D205" s="114"/>
    </row>
    <row r="206" spans="1:4" hidden="1" x14ac:dyDescent="0.3">
      <c r="A206" s="30"/>
      <c r="B206" s="42"/>
      <c r="C206" s="42"/>
      <c r="D206" s="130"/>
    </row>
    <row r="207" spans="1:4" hidden="1" x14ac:dyDescent="0.3">
      <c r="A207" s="75"/>
      <c r="B207" s="15"/>
      <c r="C207" s="15"/>
      <c r="D207" s="131"/>
    </row>
    <row r="208" spans="1:4" hidden="1" x14ac:dyDescent="0.3">
      <c r="A208" s="37"/>
      <c r="B208" s="26"/>
      <c r="C208" s="26"/>
      <c r="D208" s="116"/>
    </row>
    <row r="209" spans="1:7" hidden="1" x14ac:dyDescent="0.3">
      <c r="A209" s="75"/>
      <c r="B209" s="15"/>
      <c r="C209" s="15"/>
      <c r="D209" s="114"/>
    </row>
    <row r="210" spans="1:7" hidden="1" x14ac:dyDescent="0.3">
      <c r="A210" s="37"/>
      <c r="B210" s="26"/>
      <c r="C210" s="26"/>
      <c r="D210" s="116"/>
    </row>
    <row r="211" spans="1:7" hidden="1" x14ac:dyDescent="0.3">
      <c r="A211" s="75"/>
      <c r="B211" s="15"/>
      <c r="C211" s="15"/>
      <c r="D211" s="114"/>
    </row>
    <row r="212" spans="1:7" hidden="1" x14ac:dyDescent="0.3">
      <c r="A212" s="40"/>
      <c r="B212" s="93"/>
      <c r="C212" s="93"/>
      <c r="D212" s="116"/>
    </row>
    <row r="213" spans="1:7" ht="13.5" hidden="1" customHeight="1" x14ac:dyDescent="0.3">
      <c r="A213" s="86"/>
      <c r="B213" s="44"/>
      <c r="C213" s="44"/>
      <c r="D213" s="114"/>
    </row>
    <row r="214" spans="1:7" hidden="1" x14ac:dyDescent="0.3">
      <c r="A214" s="75"/>
      <c r="B214" s="44"/>
      <c r="C214" s="44"/>
      <c r="D214" s="114"/>
    </row>
    <row r="215" spans="1:7" hidden="1" x14ac:dyDescent="0.3">
      <c r="A215" s="76"/>
      <c r="B215" s="34"/>
      <c r="C215" s="34"/>
      <c r="D215" s="116"/>
    </row>
    <row r="216" spans="1:7" hidden="1" x14ac:dyDescent="0.3">
      <c r="A216" s="86"/>
      <c r="B216" s="91"/>
      <c r="C216" s="91"/>
      <c r="D216" s="114"/>
    </row>
    <row r="217" spans="1:7" hidden="1" x14ac:dyDescent="0.3">
      <c r="A217" s="86"/>
      <c r="B217" s="91"/>
      <c r="C217" s="13"/>
      <c r="D217" s="114"/>
    </row>
    <row r="218" spans="1:7" hidden="1" x14ac:dyDescent="0.3">
      <c r="A218" s="86"/>
      <c r="B218" s="44"/>
      <c r="C218" s="13"/>
      <c r="D218" s="114"/>
    </row>
    <row r="219" spans="1:7" hidden="1" x14ac:dyDescent="0.3">
      <c r="A219" s="86"/>
      <c r="B219" s="44"/>
      <c r="C219" s="13"/>
      <c r="D219" s="114"/>
    </row>
    <row r="220" spans="1:7" hidden="1" x14ac:dyDescent="0.3">
      <c r="A220" s="40"/>
      <c r="B220" s="93"/>
      <c r="C220" s="45"/>
      <c r="D220" s="116"/>
    </row>
    <row r="221" spans="1:7" hidden="1" x14ac:dyDescent="0.3">
      <c r="A221" s="102"/>
      <c r="B221" s="103"/>
      <c r="C221" s="104"/>
      <c r="D221" s="124"/>
    </row>
    <row r="222" spans="1:7" ht="16.2" hidden="1" thickBot="1" x14ac:dyDescent="0.35">
      <c r="A222" s="6"/>
      <c r="B222" s="18"/>
      <c r="C222" s="18"/>
      <c r="D222" s="132"/>
      <c r="G222" s="7"/>
    </row>
    <row r="223" spans="1:7" hidden="1" x14ac:dyDescent="0.3">
      <c r="A223" s="78"/>
      <c r="B223" s="46"/>
      <c r="C223" s="46"/>
      <c r="D223" s="133"/>
      <c r="G223" s="7"/>
    </row>
    <row r="224" spans="1:7" hidden="1" x14ac:dyDescent="0.3">
      <c r="A224" s="37"/>
      <c r="B224" s="42"/>
      <c r="C224" s="42"/>
      <c r="D224" s="130"/>
    </row>
    <row r="225" spans="1:4" hidden="1" x14ac:dyDescent="0.3">
      <c r="A225" s="75"/>
      <c r="B225" s="38"/>
      <c r="C225" s="38"/>
      <c r="D225" s="131"/>
    </row>
    <row r="226" spans="1:4" hidden="1" x14ac:dyDescent="0.3">
      <c r="A226" s="37"/>
      <c r="B226" s="42"/>
      <c r="C226" s="42"/>
      <c r="D226" s="130"/>
    </row>
    <row r="227" spans="1:4" hidden="1" x14ac:dyDescent="0.3">
      <c r="A227" s="78"/>
      <c r="B227" s="48"/>
      <c r="C227" s="48"/>
      <c r="D227" s="134"/>
    </row>
    <row r="228" spans="1:4" ht="47.25" hidden="1" customHeight="1" thickBot="1" x14ac:dyDescent="0.35">
      <c r="A228" s="6"/>
      <c r="B228" s="18"/>
      <c r="C228" s="18"/>
      <c r="D228" s="126"/>
    </row>
    <row r="229" spans="1:4" hidden="1" x14ac:dyDescent="0.3">
      <c r="A229" s="78"/>
      <c r="B229" s="50"/>
      <c r="C229" s="50"/>
      <c r="D229" s="135"/>
    </row>
    <row r="230" spans="1:4" hidden="1" x14ac:dyDescent="0.3">
      <c r="A230" s="30"/>
      <c r="B230" s="42"/>
      <c r="C230" s="42"/>
      <c r="D230" s="130"/>
    </row>
    <row r="231" spans="1:4" ht="14.25" hidden="1" customHeight="1" x14ac:dyDescent="0.3">
      <c r="A231" s="75"/>
      <c r="B231" s="38"/>
      <c r="C231" s="38"/>
      <c r="D231" s="131"/>
    </row>
    <row r="232" spans="1:4" hidden="1" x14ac:dyDescent="0.3">
      <c r="A232" s="30"/>
      <c r="B232" s="42"/>
      <c r="C232" s="42"/>
      <c r="D232" s="130"/>
    </row>
    <row r="233" spans="1:4" hidden="1" x14ac:dyDescent="0.3">
      <c r="A233" s="77"/>
      <c r="B233" s="46"/>
      <c r="C233" s="46"/>
      <c r="D233" s="133"/>
    </row>
    <row r="234" spans="1:4" ht="16.2" hidden="1" thickBot="1" x14ac:dyDescent="0.35">
      <c r="A234" s="5"/>
      <c r="B234" s="16"/>
      <c r="C234" s="16"/>
      <c r="D234" s="126"/>
    </row>
    <row r="235" spans="1:4" ht="15" hidden="1" customHeight="1" x14ac:dyDescent="0.3">
      <c r="A235" s="49"/>
      <c r="B235" s="36"/>
      <c r="C235" s="36"/>
      <c r="D235" s="110"/>
    </row>
    <row r="236" spans="1:4" ht="39" hidden="1" customHeight="1" x14ac:dyDescent="0.3">
      <c r="A236" s="75"/>
      <c r="B236" s="32"/>
      <c r="C236" s="13"/>
      <c r="D236" s="121"/>
    </row>
    <row r="237" spans="1:4" ht="39.75" hidden="1" customHeight="1" x14ac:dyDescent="0.3">
      <c r="A237" s="75"/>
      <c r="B237" s="32"/>
      <c r="C237" s="13"/>
      <c r="D237" s="114"/>
    </row>
    <row r="238" spans="1:4" ht="15" hidden="1" customHeight="1" x14ac:dyDescent="0.3">
      <c r="A238" s="75"/>
      <c r="B238" s="32"/>
      <c r="C238" s="94"/>
      <c r="D238" s="111"/>
    </row>
    <row r="239" spans="1:4" ht="27" hidden="1" customHeight="1" x14ac:dyDescent="0.3">
      <c r="A239" s="86"/>
      <c r="B239" s="44"/>
      <c r="C239" s="17"/>
      <c r="D239" s="111"/>
    </row>
    <row r="240" spans="1:4" ht="31.5" hidden="1" customHeight="1" x14ac:dyDescent="0.3">
      <c r="A240" s="86"/>
      <c r="B240" s="44"/>
      <c r="C240" s="13"/>
      <c r="D240" s="121"/>
    </row>
    <row r="241" spans="1:4" hidden="1" x14ac:dyDescent="0.3">
      <c r="A241" s="79"/>
      <c r="B241" s="44"/>
      <c r="C241" s="13"/>
      <c r="D241" s="121"/>
    </row>
    <row r="242" spans="1:4" hidden="1" x14ac:dyDescent="0.3">
      <c r="A242" s="86"/>
      <c r="B242" s="44"/>
      <c r="C242" s="13"/>
      <c r="D242" s="136"/>
    </row>
    <row r="243" spans="1:4" hidden="1" x14ac:dyDescent="0.3">
      <c r="A243" s="79"/>
      <c r="B243" s="44"/>
      <c r="C243" s="13"/>
      <c r="D243" s="136"/>
    </row>
    <row r="244" spans="1:4" hidden="1" x14ac:dyDescent="0.3">
      <c r="A244" s="86"/>
      <c r="B244" s="44"/>
      <c r="C244" s="13"/>
      <c r="D244" s="136"/>
    </row>
    <row r="245" spans="1:4" hidden="1" x14ac:dyDescent="0.3">
      <c r="A245" s="79"/>
      <c r="B245" s="44"/>
      <c r="C245" s="13"/>
      <c r="D245" s="136"/>
    </row>
    <row r="246" spans="1:4" hidden="1" x14ac:dyDescent="0.3">
      <c r="A246" s="86"/>
      <c r="B246" s="44"/>
      <c r="C246" s="13"/>
      <c r="D246" s="136"/>
    </row>
    <row r="247" spans="1:4" hidden="1" x14ac:dyDescent="0.3">
      <c r="A247" s="79"/>
      <c r="B247" s="44"/>
      <c r="C247" s="13"/>
      <c r="D247" s="136"/>
    </row>
    <row r="248" spans="1:4" hidden="1" x14ac:dyDescent="0.3">
      <c r="A248" s="86"/>
      <c r="B248" s="44"/>
      <c r="C248" s="13"/>
      <c r="D248" s="136"/>
    </row>
    <row r="249" spans="1:4" ht="12.75" hidden="1" customHeight="1" x14ac:dyDescent="0.3">
      <c r="A249" s="79"/>
      <c r="B249" s="44"/>
      <c r="C249" s="13"/>
      <c r="D249" s="136"/>
    </row>
    <row r="250" spans="1:4" hidden="1" x14ac:dyDescent="0.3">
      <c r="A250" s="86"/>
      <c r="B250" s="44"/>
      <c r="C250" s="13"/>
      <c r="D250" s="136"/>
    </row>
    <row r="251" spans="1:4" hidden="1" x14ac:dyDescent="0.3">
      <c r="A251" s="77"/>
      <c r="B251" s="32"/>
      <c r="C251" s="13"/>
      <c r="D251" s="136"/>
    </row>
    <row r="252" spans="1:4" hidden="1" x14ac:dyDescent="0.3">
      <c r="A252" s="27"/>
      <c r="B252" s="28"/>
      <c r="C252" s="28"/>
      <c r="D252" s="116"/>
    </row>
    <row r="253" spans="1:4" hidden="1" x14ac:dyDescent="0.3">
      <c r="A253" s="78"/>
      <c r="B253" s="11"/>
      <c r="C253" s="11"/>
      <c r="D253" s="111"/>
    </row>
    <row r="254" spans="1:4" ht="28.5" hidden="1" customHeight="1" x14ac:dyDescent="0.3">
      <c r="A254" s="2"/>
      <c r="B254" s="17"/>
      <c r="C254" s="17"/>
      <c r="D254" s="111"/>
    </row>
    <row r="255" spans="1:4" ht="15" hidden="1" customHeight="1" x14ac:dyDescent="0.3">
      <c r="A255" s="75"/>
      <c r="B255" s="17"/>
      <c r="C255" s="17"/>
      <c r="D255" s="111"/>
    </row>
    <row r="256" spans="1:4" ht="15" hidden="1" customHeight="1" x14ac:dyDescent="0.3">
      <c r="A256" s="75"/>
      <c r="B256" s="31"/>
      <c r="C256" s="17"/>
      <c r="D256" s="111"/>
    </row>
    <row r="257" spans="1:4" hidden="1" x14ac:dyDescent="0.3">
      <c r="A257" s="75"/>
      <c r="B257" s="32"/>
      <c r="C257" s="13"/>
      <c r="D257" s="114"/>
    </row>
    <row r="258" spans="1:4" hidden="1" x14ac:dyDescent="0.3">
      <c r="A258" s="75"/>
      <c r="B258" s="32"/>
      <c r="C258" s="13"/>
      <c r="D258" s="114"/>
    </row>
    <row r="259" spans="1:4" ht="40.5" hidden="1" customHeight="1" x14ac:dyDescent="0.3">
      <c r="A259" s="75"/>
      <c r="B259" s="32"/>
      <c r="C259" s="13"/>
      <c r="D259" s="114"/>
    </row>
    <row r="260" spans="1:4" hidden="1" x14ac:dyDescent="0.3">
      <c r="A260" s="75"/>
      <c r="B260" s="92"/>
      <c r="C260" s="92"/>
      <c r="D260" s="125"/>
    </row>
    <row r="261" spans="1:4" ht="46.5" hidden="1" customHeight="1" x14ac:dyDescent="0.3">
      <c r="A261" s="52"/>
      <c r="B261" s="53"/>
      <c r="C261" s="53"/>
      <c r="D261" s="137"/>
    </row>
    <row r="262" spans="1:4" ht="25.5" hidden="1" customHeight="1" x14ac:dyDescent="0.3">
      <c r="A262" s="75"/>
      <c r="B262" s="33"/>
      <c r="C262" s="33"/>
      <c r="D262" s="138"/>
    </row>
    <row r="263" spans="1:4" ht="15.75" hidden="1" customHeight="1" x14ac:dyDescent="0.3">
      <c r="A263" s="55"/>
      <c r="B263" s="56"/>
      <c r="C263" s="56"/>
      <c r="D263" s="139"/>
    </row>
    <row r="264" spans="1:4" ht="38.25" hidden="1" customHeight="1" x14ac:dyDescent="0.3">
      <c r="A264" s="75"/>
      <c r="B264" s="11"/>
      <c r="C264" s="11"/>
      <c r="D264" s="140"/>
    </row>
    <row r="265" spans="1:4" hidden="1" x14ac:dyDescent="0.3">
      <c r="A265" s="75"/>
      <c r="B265" s="11"/>
      <c r="C265" s="54"/>
      <c r="D265" s="141"/>
    </row>
    <row r="266" spans="1:4" hidden="1" x14ac:dyDescent="0.3">
      <c r="A266" s="76"/>
      <c r="B266" s="29"/>
      <c r="C266" s="57"/>
      <c r="D266" s="109"/>
    </row>
    <row r="267" spans="1:4" hidden="1" x14ac:dyDescent="0.3">
      <c r="A267" s="75"/>
      <c r="B267" s="14"/>
      <c r="C267" s="95"/>
      <c r="D267" s="111"/>
    </row>
    <row r="268" spans="1:4" ht="40.5" hidden="1" customHeight="1" x14ac:dyDescent="0.3">
      <c r="A268" s="75"/>
      <c r="B268" s="12"/>
      <c r="C268" s="11"/>
      <c r="D268" s="111"/>
    </row>
    <row r="269" spans="1:4" ht="15" hidden="1" customHeight="1" x14ac:dyDescent="0.3">
      <c r="A269" s="78"/>
      <c r="B269" s="12"/>
      <c r="C269" s="11"/>
      <c r="D269" s="111"/>
    </row>
    <row r="270" spans="1:4" ht="39" hidden="1" customHeight="1" x14ac:dyDescent="0.3">
      <c r="A270" s="58"/>
      <c r="B270" s="59"/>
      <c r="C270" s="59"/>
      <c r="D270" s="116"/>
    </row>
    <row r="271" spans="1:4" ht="15.75" hidden="1" customHeight="1" x14ac:dyDescent="0.3">
      <c r="A271" s="75"/>
      <c r="B271" s="19"/>
      <c r="C271" s="19"/>
      <c r="D271" s="114"/>
    </row>
    <row r="272" spans="1:4" hidden="1" x14ac:dyDescent="0.3">
      <c r="A272" s="58"/>
      <c r="B272" s="59"/>
      <c r="C272" s="59"/>
      <c r="D272" s="116"/>
    </row>
    <row r="273" spans="1:4" ht="15" hidden="1" customHeight="1" x14ac:dyDescent="0.3">
      <c r="A273" s="75"/>
      <c r="B273" s="19"/>
      <c r="C273" s="19"/>
      <c r="D273" s="114"/>
    </row>
    <row r="274" spans="1:4" ht="28.5" hidden="1" customHeight="1" x14ac:dyDescent="0.3">
      <c r="A274" s="47"/>
      <c r="B274" s="60"/>
      <c r="C274" s="60"/>
      <c r="D274" s="122"/>
    </row>
    <row r="275" spans="1:4" ht="15" hidden="1" customHeight="1" x14ac:dyDescent="0.3">
      <c r="A275" s="80"/>
      <c r="B275" s="60"/>
      <c r="C275" s="62"/>
      <c r="D275" s="142"/>
    </row>
    <row r="276" spans="1:4" ht="29.25" hidden="1" customHeight="1" x14ac:dyDescent="0.3">
      <c r="A276" s="75"/>
      <c r="B276" s="32"/>
      <c r="C276" s="32"/>
      <c r="D276" s="136"/>
    </row>
    <row r="277" spans="1:4" ht="42" hidden="1" customHeight="1" x14ac:dyDescent="0.3">
      <c r="A277" s="86"/>
      <c r="B277" s="32"/>
      <c r="C277" s="32"/>
      <c r="D277" s="136"/>
    </row>
    <row r="278" spans="1:4" hidden="1" x14ac:dyDescent="0.3">
      <c r="A278" s="75"/>
      <c r="B278" s="17"/>
      <c r="C278" s="17"/>
      <c r="D278" s="111"/>
    </row>
    <row r="279" spans="1:4" ht="12.75" hidden="1" customHeight="1" x14ac:dyDescent="0.3">
      <c r="A279" s="86"/>
      <c r="B279" s="32"/>
      <c r="C279" s="32"/>
      <c r="D279" s="114"/>
    </row>
    <row r="280" spans="1:4" hidden="1" x14ac:dyDescent="0.3">
      <c r="A280" s="75"/>
      <c r="B280" s="32"/>
      <c r="C280" s="32"/>
      <c r="D280" s="114"/>
    </row>
    <row r="281" spans="1:4" hidden="1" x14ac:dyDescent="0.3">
      <c r="A281" s="75"/>
      <c r="B281" s="32"/>
      <c r="C281" s="19"/>
      <c r="D281" s="114"/>
    </row>
    <row r="282" spans="1:4" hidden="1" x14ac:dyDescent="0.3">
      <c r="A282" s="40"/>
      <c r="B282" s="34"/>
      <c r="C282" s="85"/>
      <c r="D282" s="116"/>
    </row>
    <row r="283" spans="1:4" hidden="1" x14ac:dyDescent="0.3">
      <c r="A283" s="78"/>
      <c r="B283" s="51"/>
      <c r="C283" s="83"/>
      <c r="D283" s="125"/>
    </row>
    <row r="284" spans="1:4" hidden="1" x14ac:dyDescent="0.3">
      <c r="A284" s="86"/>
      <c r="B284" s="32"/>
      <c r="C284" s="32"/>
      <c r="D284" s="114"/>
    </row>
    <row r="285" spans="1:4" hidden="1" x14ac:dyDescent="0.3">
      <c r="A285" s="75"/>
      <c r="B285" s="32"/>
      <c r="C285" s="32"/>
      <c r="D285" s="114"/>
    </row>
    <row r="286" spans="1:4" hidden="1" x14ac:dyDescent="0.3">
      <c r="A286" s="86"/>
      <c r="B286" s="32"/>
      <c r="C286" s="32"/>
      <c r="D286" s="114"/>
    </row>
    <row r="287" spans="1:4" hidden="1" x14ac:dyDescent="0.3">
      <c r="A287" s="75"/>
      <c r="B287" s="32"/>
      <c r="C287" s="32"/>
      <c r="D287" s="125"/>
    </row>
    <row r="288" spans="1:4" ht="16.2" hidden="1" thickBot="1" x14ac:dyDescent="0.35">
      <c r="A288" s="6"/>
      <c r="B288" s="18"/>
      <c r="C288" s="18"/>
      <c r="D288" s="126"/>
    </row>
    <row r="289" spans="1:4" ht="15.6" hidden="1" x14ac:dyDescent="0.3">
      <c r="A289" s="78"/>
      <c r="B289" s="23"/>
      <c r="C289" s="63"/>
      <c r="D289" s="127"/>
    </row>
    <row r="290" spans="1:4" s="25" customFormat="1" hidden="1" x14ac:dyDescent="0.3">
      <c r="A290" s="65"/>
      <c r="B290" s="67"/>
      <c r="C290" s="67"/>
      <c r="D290" s="116"/>
    </row>
    <row r="291" spans="1:4" hidden="1" x14ac:dyDescent="0.3">
      <c r="A291" s="75"/>
      <c r="B291" s="20"/>
      <c r="C291" s="20"/>
      <c r="D291" s="111"/>
    </row>
    <row r="292" spans="1:4" s="25" customFormat="1" hidden="1" x14ac:dyDescent="0.3">
      <c r="A292" s="65"/>
      <c r="B292" s="66"/>
      <c r="C292" s="66"/>
      <c r="D292" s="116"/>
    </row>
    <row r="293" spans="1:4" ht="39.75" hidden="1" customHeight="1" x14ac:dyDescent="0.3">
      <c r="A293" s="75"/>
      <c r="B293" s="21"/>
      <c r="C293" s="21"/>
      <c r="D293" s="114"/>
    </row>
    <row r="294" spans="1:4" s="25" customFormat="1" hidden="1" x14ac:dyDescent="0.3">
      <c r="A294" s="65"/>
      <c r="B294" s="66"/>
      <c r="C294" s="66"/>
      <c r="D294" s="116"/>
    </row>
    <row r="295" spans="1:4" s="25" customFormat="1" hidden="1" x14ac:dyDescent="0.3">
      <c r="A295" s="75"/>
      <c r="B295" s="31"/>
      <c r="C295" s="31"/>
      <c r="D295" s="124"/>
    </row>
    <row r="296" spans="1:4" s="25" customFormat="1" hidden="1" x14ac:dyDescent="0.3">
      <c r="A296" s="65"/>
      <c r="B296" s="67"/>
      <c r="C296" s="67"/>
      <c r="D296" s="116"/>
    </row>
    <row r="297" spans="1:4" hidden="1" x14ac:dyDescent="0.3">
      <c r="A297" s="77"/>
      <c r="B297" s="64"/>
      <c r="C297" s="64"/>
      <c r="D297" s="125"/>
    </row>
    <row r="298" spans="1:4" ht="16.2" hidden="1" thickBot="1" x14ac:dyDescent="0.35">
      <c r="A298" s="6"/>
      <c r="B298" s="18"/>
      <c r="C298" s="18"/>
      <c r="D298" s="126"/>
    </row>
    <row r="299" spans="1:4" hidden="1" x14ac:dyDescent="0.3">
      <c r="A299" s="77"/>
      <c r="B299" s="96"/>
      <c r="C299" s="96"/>
      <c r="D299" s="118"/>
    </row>
    <row r="300" spans="1:4" ht="15" hidden="1" customHeight="1" x14ac:dyDescent="0.3">
      <c r="A300" s="30"/>
      <c r="B300" s="42"/>
      <c r="C300" s="42"/>
      <c r="D300" s="130"/>
    </row>
    <row r="301" spans="1:4" ht="16.5" hidden="1" customHeight="1" x14ac:dyDescent="0.3">
      <c r="A301" s="75"/>
      <c r="B301" s="68"/>
      <c r="C301" s="68"/>
      <c r="D301" s="131"/>
    </row>
    <row r="302" spans="1:4" hidden="1" x14ac:dyDescent="0.3">
      <c r="A302" s="30"/>
      <c r="B302" s="42"/>
      <c r="C302" s="42"/>
      <c r="D302" s="130"/>
    </row>
    <row r="303" spans="1:4" hidden="1" x14ac:dyDescent="0.3">
      <c r="A303" s="75"/>
      <c r="B303" s="68"/>
      <c r="C303" s="68"/>
      <c r="D303" s="131"/>
    </row>
    <row r="304" spans="1:4" ht="15" hidden="1" customHeight="1" x14ac:dyDescent="0.3">
      <c r="A304" s="30"/>
      <c r="B304" s="42"/>
      <c r="C304" s="42"/>
      <c r="D304" s="116"/>
    </row>
    <row r="305" spans="1:4" hidden="1" x14ac:dyDescent="0.3">
      <c r="A305" s="75"/>
      <c r="B305" s="68"/>
      <c r="C305" s="68"/>
      <c r="D305" s="114"/>
    </row>
    <row r="306" spans="1:4" hidden="1" x14ac:dyDescent="0.3">
      <c r="A306" s="30"/>
      <c r="B306" s="42"/>
      <c r="C306" s="42"/>
      <c r="D306" s="116"/>
    </row>
    <row r="307" spans="1:4" hidden="1" x14ac:dyDescent="0.3">
      <c r="A307" s="81"/>
      <c r="B307" s="64"/>
      <c r="C307" s="64"/>
      <c r="D307" s="124"/>
    </row>
    <row r="308" spans="1:4" hidden="1" x14ac:dyDescent="0.3">
      <c r="A308" s="75"/>
      <c r="B308" s="32"/>
      <c r="C308" s="32"/>
      <c r="D308" s="114"/>
    </row>
    <row r="309" spans="1:4" hidden="1" x14ac:dyDescent="0.3">
      <c r="A309" s="76"/>
      <c r="B309" s="34"/>
      <c r="C309" s="34"/>
      <c r="D309" s="116"/>
    </row>
    <row r="310" spans="1:4" hidden="1" x14ac:dyDescent="0.3">
      <c r="A310" s="77"/>
      <c r="B310" s="64"/>
      <c r="C310" s="64"/>
      <c r="D310" s="125"/>
    </row>
    <row r="311" spans="1:4" ht="32.25" hidden="1" customHeight="1" thickBot="1" x14ac:dyDescent="0.35">
      <c r="A311" s="8"/>
      <c r="B311" s="22"/>
      <c r="C311" s="22"/>
      <c r="D311" s="126"/>
    </row>
    <row r="312" spans="1:4" ht="15" hidden="1" customHeight="1" x14ac:dyDescent="0.3">
      <c r="A312" s="77"/>
      <c r="B312" s="96"/>
      <c r="C312" s="97"/>
      <c r="D312" s="135"/>
    </row>
    <row r="313" spans="1:4" hidden="1" x14ac:dyDescent="0.3">
      <c r="A313" s="72"/>
      <c r="B313" s="71"/>
      <c r="C313" s="71"/>
      <c r="D313" s="116"/>
    </row>
    <row r="314" spans="1:4" hidden="1" x14ac:dyDescent="0.3">
      <c r="A314" s="75"/>
      <c r="B314" s="70"/>
      <c r="C314" s="70"/>
      <c r="D314" s="111"/>
    </row>
    <row r="315" spans="1:4" hidden="1" x14ac:dyDescent="0.3">
      <c r="A315" s="72"/>
      <c r="B315" s="71"/>
      <c r="C315" s="71"/>
      <c r="D315" s="116"/>
    </row>
    <row r="316" spans="1:4" hidden="1" x14ac:dyDescent="0.3">
      <c r="A316" s="75"/>
      <c r="B316" s="69"/>
      <c r="C316" s="69"/>
      <c r="D316" s="114"/>
    </row>
    <row r="317" spans="1:4" hidden="1" x14ac:dyDescent="0.3">
      <c r="A317" s="82"/>
      <c r="B317" s="69"/>
      <c r="C317" s="69"/>
      <c r="D317" s="131"/>
    </row>
    <row r="318" spans="1:4" ht="30" hidden="1" customHeight="1" x14ac:dyDescent="0.3">
      <c r="A318" s="40"/>
      <c r="B318" s="69"/>
      <c r="C318" s="69"/>
      <c r="D318" s="131"/>
    </row>
    <row r="319" spans="1:4" hidden="1" x14ac:dyDescent="0.3">
      <c r="A319" s="82"/>
      <c r="B319" s="69"/>
      <c r="C319" s="69"/>
      <c r="D319" s="131"/>
    </row>
    <row r="320" spans="1:4" hidden="1" x14ac:dyDescent="0.3">
      <c r="A320" s="82"/>
      <c r="B320" s="69"/>
      <c r="C320" s="69"/>
      <c r="D320" s="131"/>
    </row>
    <row r="321" spans="1:4" ht="14.25" hidden="1" customHeight="1" x14ac:dyDescent="0.3">
      <c r="A321" s="78"/>
      <c r="B321" s="69"/>
      <c r="C321" s="69"/>
      <c r="D321" s="131"/>
    </row>
    <row r="322" spans="1:4" ht="16.2" hidden="1" thickBot="1" x14ac:dyDescent="0.35">
      <c r="A322" s="9"/>
      <c r="B322" s="18"/>
      <c r="C322" s="18"/>
      <c r="D322" s="137"/>
    </row>
    <row r="323" spans="1:4" hidden="1" x14ac:dyDescent="0.3">
      <c r="A323" s="75"/>
      <c r="B323" s="33"/>
      <c r="C323" s="63"/>
      <c r="D323" s="123"/>
    </row>
    <row r="324" spans="1:4" hidden="1" x14ac:dyDescent="0.3">
      <c r="A324" s="77"/>
      <c r="B324" s="14"/>
      <c r="C324" s="38"/>
      <c r="D324" s="123"/>
    </row>
    <row r="325" spans="1:4" ht="39" hidden="1" customHeight="1" x14ac:dyDescent="0.3">
      <c r="A325" s="75"/>
      <c r="B325" s="14"/>
      <c r="C325" s="38"/>
      <c r="D325" s="136"/>
    </row>
    <row r="326" spans="1:4" ht="27" hidden="1" customHeight="1" x14ac:dyDescent="0.3">
      <c r="A326" s="27"/>
      <c r="B326" s="33"/>
      <c r="C326" s="33"/>
      <c r="D326" s="120"/>
    </row>
    <row r="327" spans="1:4" ht="40.5" hidden="1" customHeight="1" x14ac:dyDescent="0.3">
      <c r="A327" s="75"/>
      <c r="B327" s="12"/>
      <c r="C327" s="12"/>
      <c r="D327" s="121"/>
    </row>
    <row r="328" spans="1:4" ht="15" hidden="1" customHeight="1" x14ac:dyDescent="0.3">
      <c r="A328" s="75"/>
      <c r="B328" s="12"/>
      <c r="C328" s="12"/>
      <c r="D328" s="121"/>
    </row>
    <row r="329" spans="1:4" ht="15" hidden="1" customHeight="1" x14ac:dyDescent="0.3">
      <c r="A329" s="98"/>
      <c r="B329" s="96"/>
      <c r="C329" s="28"/>
      <c r="D329" s="120"/>
    </row>
    <row r="330" spans="1:4" ht="15" hidden="1" customHeight="1" x14ac:dyDescent="0.3">
      <c r="A330" s="40"/>
      <c r="B330" s="85"/>
      <c r="C330" s="85"/>
      <c r="D330" s="113"/>
    </row>
    <row r="331" spans="1:4" ht="39.75" hidden="1" customHeight="1" x14ac:dyDescent="0.3">
      <c r="A331" s="86"/>
      <c r="B331" s="91"/>
      <c r="C331" s="91"/>
      <c r="D331" s="115"/>
    </row>
    <row r="332" spans="1:4" hidden="1" x14ac:dyDescent="0.3">
      <c r="A332" s="76"/>
      <c r="B332" s="28"/>
      <c r="C332" s="28"/>
      <c r="D332" s="113"/>
    </row>
    <row r="333" spans="1:4" ht="39" hidden="1" customHeight="1" x14ac:dyDescent="0.3">
      <c r="A333" s="75"/>
      <c r="B333" s="73"/>
      <c r="C333" s="61"/>
      <c r="D333" s="112"/>
    </row>
    <row r="334" spans="1:4" hidden="1" x14ac:dyDescent="0.3">
      <c r="A334" s="76"/>
      <c r="B334" s="33"/>
      <c r="C334" s="33"/>
      <c r="D334" s="143"/>
    </row>
    <row r="335" spans="1:4" hidden="1" x14ac:dyDescent="0.3">
      <c r="A335" s="75"/>
      <c r="B335" s="73"/>
      <c r="C335" s="61"/>
      <c r="D335" s="112"/>
    </row>
    <row r="336" spans="1:4" hidden="1" x14ac:dyDescent="0.3">
      <c r="A336" s="30"/>
      <c r="B336" s="26"/>
      <c r="C336" s="26"/>
      <c r="D336" s="116"/>
    </row>
    <row r="337" spans="1:4" ht="37.5" hidden="1" customHeight="1" x14ac:dyDescent="0.3">
      <c r="A337" s="75"/>
      <c r="B337" s="73"/>
      <c r="C337" s="61"/>
      <c r="D337" s="112"/>
    </row>
    <row r="338" spans="1:4" hidden="1" x14ac:dyDescent="0.3">
      <c r="A338" s="75"/>
      <c r="B338" s="73"/>
      <c r="C338" s="61"/>
      <c r="D338" s="112"/>
    </row>
    <row r="339" spans="1:4" hidden="1" x14ac:dyDescent="0.3">
      <c r="A339" s="76"/>
      <c r="B339" s="29"/>
      <c r="C339" s="105"/>
      <c r="D339" s="113"/>
    </row>
    <row r="340" spans="1:4" hidden="1" x14ac:dyDescent="0.3">
      <c r="A340" s="75"/>
      <c r="B340" s="14"/>
      <c r="C340" s="95"/>
      <c r="D340" s="140"/>
    </row>
    <row r="341" spans="1:4" ht="41.25" hidden="1" customHeight="1" x14ac:dyDescent="0.3">
      <c r="A341" s="75"/>
      <c r="B341" s="12"/>
      <c r="C341" s="14"/>
      <c r="D341" s="115"/>
    </row>
    <row r="342" spans="1:4" hidden="1" x14ac:dyDescent="0.3">
      <c r="A342" s="76"/>
      <c r="B342" s="99"/>
      <c r="C342" s="99"/>
      <c r="D342" s="123"/>
    </row>
    <row r="343" spans="1:4" hidden="1" x14ac:dyDescent="0.3">
      <c r="A343" s="100"/>
      <c r="B343" s="32"/>
      <c r="C343" s="32"/>
      <c r="D343" s="114"/>
    </row>
    <row r="344" spans="1:4" hidden="1" x14ac:dyDescent="0.3">
      <c r="A344" s="86"/>
      <c r="B344" s="13"/>
      <c r="C344" s="13"/>
      <c r="D344" s="114"/>
    </row>
    <row r="345" spans="1:4" hidden="1" x14ac:dyDescent="0.3">
      <c r="A345" s="86"/>
      <c r="B345" s="44"/>
      <c r="C345" s="13"/>
      <c r="D345" s="114"/>
    </row>
    <row r="346" spans="1:4" hidden="1" x14ac:dyDescent="0.3">
      <c r="A346" s="86"/>
      <c r="B346" s="44"/>
      <c r="C346" s="13"/>
      <c r="D346" s="114"/>
    </row>
    <row r="347" spans="1:4" ht="28.5" hidden="1" customHeight="1" x14ac:dyDescent="0.3">
      <c r="A347" s="86"/>
      <c r="B347" s="44"/>
      <c r="C347" s="13"/>
      <c r="D347" s="114"/>
    </row>
    <row r="348" spans="1:4" ht="15" hidden="1" customHeight="1" x14ac:dyDescent="0.3">
      <c r="A348" s="86"/>
      <c r="B348" s="44"/>
      <c r="C348" s="13"/>
      <c r="D348" s="114"/>
    </row>
    <row r="349" spans="1:4" ht="0.75" hidden="1" customHeight="1" x14ac:dyDescent="0.3">
      <c r="A349" s="40"/>
      <c r="B349" s="93"/>
      <c r="C349" s="85"/>
      <c r="D349" s="116"/>
    </row>
    <row r="350" spans="1:4" hidden="1" x14ac:dyDescent="0.3">
      <c r="A350" s="75"/>
      <c r="B350" s="32"/>
      <c r="C350" s="12"/>
      <c r="D350" s="114"/>
    </row>
    <row r="351" spans="1:4" hidden="1" x14ac:dyDescent="0.3">
      <c r="A351" s="75"/>
      <c r="B351" s="12"/>
      <c r="C351" s="12"/>
      <c r="D351" s="114"/>
    </row>
    <row r="352" spans="1:4" hidden="1" x14ac:dyDescent="0.3">
      <c r="A352" s="86"/>
      <c r="B352" s="13"/>
      <c r="C352" s="13"/>
      <c r="D352" s="114"/>
    </row>
    <row r="353" spans="1:4" ht="39" hidden="1" customHeight="1" x14ac:dyDescent="0.3">
      <c r="A353" s="86"/>
      <c r="B353" s="13"/>
      <c r="C353" s="13"/>
      <c r="D353" s="114"/>
    </row>
    <row r="354" spans="1:4" hidden="1" x14ac:dyDescent="0.3">
      <c r="A354" s="86"/>
      <c r="B354" s="13"/>
      <c r="C354" s="13"/>
      <c r="D354" s="114"/>
    </row>
    <row r="355" spans="1:4" hidden="1" x14ac:dyDescent="0.3">
      <c r="A355" s="86"/>
      <c r="B355" s="13"/>
      <c r="C355" s="13"/>
      <c r="D355" s="114"/>
    </row>
    <row r="356" spans="1:4" hidden="1" x14ac:dyDescent="0.3">
      <c r="A356" s="86"/>
      <c r="B356" s="13"/>
      <c r="C356" s="13"/>
      <c r="D356" s="114"/>
    </row>
    <row r="357" spans="1:4" hidden="1" x14ac:dyDescent="0.3">
      <c r="A357" s="86"/>
      <c r="B357" s="13"/>
      <c r="C357" s="13"/>
      <c r="D357" s="114"/>
    </row>
    <row r="358" spans="1:4" ht="38.25" hidden="1" customHeight="1" x14ac:dyDescent="0.3">
      <c r="A358" s="86"/>
      <c r="B358" s="13"/>
      <c r="C358" s="13"/>
      <c r="D358" s="114"/>
    </row>
    <row r="359" spans="1:4" hidden="1" x14ac:dyDescent="0.3">
      <c r="A359" s="86"/>
      <c r="B359" s="13"/>
      <c r="C359" s="13"/>
      <c r="D359" s="114"/>
    </row>
    <row r="360" spans="1:4" ht="15" hidden="1" thickBot="1" x14ac:dyDescent="0.35">
      <c r="A360" s="10"/>
      <c r="B360" s="16"/>
      <c r="C360" s="16"/>
      <c r="D360" s="144"/>
    </row>
    <row r="361" spans="1:4" hidden="1" x14ac:dyDescent="0.3">
      <c r="A361" s="75"/>
      <c r="B361" s="53"/>
      <c r="C361" s="53"/>
      <c r="D361" s="145"/>
    </row>
    <row r="362" spans="1:4" ht="15" hidden="1" customHeight="1" x14ac:dyDescent="0.3">
      <c r="A362" s="75"/>
      <c r="B362" s="14"/>
      <c r="C362" s="14"/>
      <c r="D362" s="115"/>
    </row>
    <row r="363" spans="1:4" ht="39.75" hidden="1" customHeight="1" thickBot="1" x14ac:dyDescent="0.35">
      <c r="A363" s="75"/>
      <c r="B363" s="14"/>
      <c r="C363" s="24"/>
      <c r="D363" s="146"/>
    </row>
    <row r="364" spans="1:4" ht="33" hidden="1" customHeight="1" thickBot="1" x14ac:dyDescent="0.35">
      <c r="A364" s="10"/>
      <c r="B364" s="16"/>
      <c r="C364" s="16"/>
      <c r="D364" s="144"/>
    </row>
    <row r="365" spans="1:4" ht="27" hidden="1" customHeight="1" x14ac:dyDescent="0.3">
      <c r="A365" s="75"/>
      <c r="B365" s="53"/>
      <c r="C365" s="53"/>
      <c r="D365" s="145"/>
    </row>
    <row r="366" spans="1:4" ht="18" hidden="1" customHeight="1" x14ac:dyDescent="0.3">
      <c r="A366" s="75"/>
      <c r="B366" s="14"/>
      <c r="C366" s="14"/>
      <c r="D366" s="115"/>
    </row>
    <row r="367" spans="1:4" ht="39" hidden="1" customHeight="1" x14ac:dyDescent="0.3">
      <c r="A367" s="75"/>
      <c r="B367" s="14"/>
      <c r="C367" s="14"/>
      <c r="D367" s="115"/>
    </row>
    <row r="368" spans="1:4" ht="15" hidden="1" customHeight="1" x14ac:dyDescent="0.3">
      <c r="A368" s="75"/>
      <c r="B368" s="43"/>
      <c r="C368" s="43"/>
      <c r="D368" s="147"/>
    </row>
    <row r="369" spans="1:4" ht="15" hidden="1" customHeight="1" x14ac:dyDescent="0.3">
      <c r="A369" s="76"/>
      <c r="B369" s="101"/>
      <c r="C369" s="33"/>
      <c r="D369" s="113"/>
    </row>
    <row r="370" spans="1:4" ht="27.75" hidden="1" customHeight="1" x14ac:dyDescent="0.3">
      <c r="A370" s="75"/>
      <c r="B370" s="14"/>
      <c r="C370" s="14"/>
      <c r="D370" s="115"/>
    </row>
    <row r="371" spans="1:4" ht="27.75" hidden="1" customHeight="1" thickBot="1" x14ac:dyDescent="0.35">
      <c r="A371" s="75"/>
      <c r="B371" s="11"/>
      <c r="C371" s="24"/>
      <c r="D371" s="146"/>
    </row>
    <row r="372" spans="1:4" ht="27.75" hidden="1" customHeight="1" thickBot="1" x14ac:dyDescent="0.35">
      <c r="A372" s="10"/>
      <c r="B372" s="16"/>
      <c r="C372" s="16"/>
      <c r="D372" s="144"/>
    </row>
    <row r="373" spans="1:4" hidden="1" x14ac:dyDescent="0.3">
      <c r="A373" s="78"/>
      <c r="B373" s="74"/>
      <c r="C373" s="74"/>
      <c r="D373" s="148"/>
    </row>
    <row r="374" spans="1:4" hidden="1" x14ac:dyDescent="0.3">
      <c r="A374" s="75"/>
      <c r="B374" s="14"/>
      <c r="C374" s="14"/>
      <c r="D374" s="115"/>
    </row>
    <row r="375" spans="1:4" ht="39.75" hidden="1" customHeight="1" x14ac:dyDescent="0.3">
      <c r="A375" s="75"/>
      <c r="B375" s="14"/>
      <c r="C375" s="14"/>
      <c r="D375" s="115"/>
    </row>
    <row r="376" spans="1:4" hidden="1" x14ac:dyDescent="0.3">
      <c r="A376" s="75"/>
      <c r="B376" s="14"/>
      <c r="C376" s="14"/>
      <c r="D376" s="115"/>
    </row>
    <row r="377" spans="1:4" ht="15" hidden="1" thickBot="1" x14ac:dyDescent="0.35">
      <c r="A377" s="4"/>
      <c r="B377" s="24"/>
      <c r="C377" s="24"/>
      <c r="D377" s="149"/>
    </row>
    <row r="378" spans="1:4" ht="15" hidden="1" thickBot="1" x14ac:dyDescent="0.35">
      <c r="A378" s="4"/>
      <c r="B378" s="24"/>
      <c r="C378" s="24"/>
      <c r="D378" s="150">
        <f>D52+D164+D190+D222+D228+D234+D261+D288+D298+D311+D322+D360+D364+D373</f>
        <v>0</v>
      </c>
    </row>
    <row r="379" spans="1:4" x14ac:dyDescent="0.3">
      <c r="A379" s="106"/>
      <c r="B379" s="107"/>
      <c r="C379" s="107"/>
      <c r="D379" s="151"/>
    </row>
    <row r="380" spans="1:4" x14ac:dyDescent="0.3">
      <c r="A380" s="106"/>
      <c r="B380" s="107"/>
      <c r="C380" s="107"/>
      <c r="D380" s="151"/>
    </row>
    <row r="381" spans="1:4" x14ac:dyDescent="0.3">
      <c r="A381" s="106"/>
      <c r="B381" s="107"/>
      <c r="C381" s="107"/>
      <c r="D381" s="151"/>
    </row>
  </sheetData>
  <mergeCells count="5">
    <mergeCell ref="A5:D5"/>
    <mergeCell ref="A6:D6"/>
    <mergeCell ref="B1:D1"/>
    <mergeCell ref="B2:D2"/>
    <mergeCell ref="B3:D3"/>
  </mergeCells>
  <phoneticPr fontId="4" type="noConversion"/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Департамент финансов Кировской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Владимирович Жолобов</dc:creator>
  <cp:lastModifiedBy>Пользователь Windows</cp:lastModifiedBy>
  <cp:lastPrinted>2025-05-06T02:13:26Z</cp:lastPrinted>
  <dcterms:created xsi:type="dcterms:W3CDTF">2013-08-14T06:17:50Z</dcterms:created>
  <dcterms:modified xsi:type="dcterms:W3CDTF">2025-05-06T02:14:01Z</dcterms:modified>
</cp:coreProperties>
</file>