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omments1.xml" ContentType="application/vnd.openxmlformats-officedocument.spreadsheetml.comment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ПОСТАНОВЛЕНИЯ\Постановление 2025\Постановление №12 от 07.04.25 отчет об исполнение бюдж\"/>
    </mc:Choice>
  </mc:AlternateContent>
  <bookViews>
    <workbookView xWindow="0" yWindow="0" windowWidth="14292" windowHeight="9300" firstSheet="1" activeTab="2"/>
  </bookViews>
  <sheets>
    <sheet name="v1bvyumsqh02d2hwuje5xik5uk" sheetId="4" state="hidden" r:id="rId1"/>
    <sheet name="2015 выписка" sheetId="10" r:id="rId2"/>
    <sheet name="2025" sheetId="8" r:id="rId3"/>
  </sheets>
  <definedNames>
    <definedName name="bbi1iepey541b3erm5gspvzrtk">v1bvyumsqh02d2hwuje5xik5uk!$R$20:$U$20</definedName>
    <definedName name="eaho2ejrtdbq5dbiou1fruoidk">v1bvyumsqh02d2hwuje5xik5uk!$B$15</definedName>
    <definedName name="frupzostrx2engzlq5coj1izgc">v1bvyumsqh02d2hwuje5xik5uk!$C$21:$C$211</definedName>
    <definedName name="hxw0shfsad1bl0w3rcqndiwdqc">v1bvyumsqh02d2hwuje5xik5uk!$D$20:$P$20</definedName>
    <definedName name="idhebtridp4g55tiidmllpbcck">v1bvyumsqh02d2hwuje5xik5uk!$B$5</definedName>
    <definedName name="ilgrxtqehl5ojfb14epb1v0vpk">v1bvyumsqh02d2hwuje5xik5uk!$B$6</definedName>
    <definedName name="iukfigxpatbnff5s3qskal4gtw">v1bvyumsqh02d2hwuje5xik5uk!$B$10</definedName>
    <definedName name="jbdrlm0jnl44bjyvb5parwosvs">v1bvyumsqh02d2hwuje5xik5uk!$A$15</definedName>
    <definedName name="jmacmxvbgdblzh0tvh4m0gadvc">v1bvyumsqh02d2hwuje5xik5uk!$C$20</definedName>
    <definedName name="miceqmminp2t5fkvq3dcp5azms">v1bvyumsqh02d2hwuje5xik5uk!$B$9</definedName>
    <definedName name="muebv3fbrh0nbhfkcvkdiuichg">v1bvyumsqh02d2hwuje5xik5uk!$B$19</definedName>
    <definedName name="oishsvraxpbc3jz3kk3m5zcwm0">v1bvyumsqh02d2hwuje5xik5uk!$D$19:$P$19</definedName>
    <definedName name="pf4ktio2ct2wb5lic4d0ij22zg">v1bvyumsqh02d2hwuje5xik5uk!$B$11</definedName>
    <definedName name="qhgcjeqs4xbh5af0b0knrgslds">v1bvyumsqh02d2hwuje5xik5uk!$B$17</definedName>
    <definedName name="qm1r2zbyvxaabczgs5nd53xmq4">v1bvyumsqh02d2hwuje5xik5uk!$Q$21:$Q$211</definedName>
    <definedName name="qunp1nijp1aaxbgswizf0lz200">v1bvyumsqh02d2hwuje5xik5uk!$B$2</definedName>
    <definedName name="rcn525ywmx4pde1kn3aevp0dfk">v1bvyumsqh02d2hwuje5xik5uk!$Q$20</definedName>
    <definedName name="swpjxblu3dbu33cqzchc5hkk0w">v1bvyumsqh02d2hwuje5xik5uk!$B$4</definedName>
    <definedName name="syjdhdk35p4nh3cjfxnviauzls">v1bvyumsqh02d2hwuje5xik5uk!$A$19</definedName>
    <definedName name="t1iocfpqd13el1y2ekxnfpwstw">v1bvyumsqh02d2hwuje5xik5uk!$B$7</definedName>
    <definedName name="tqwxsrwtrd3p34nrtmvfunozag">v1bvyumsqh02d2hwuje5xik5uk!$B$12</definedName>
    <definedName name="u1m5vran2x1y11qx5xfu2j4tz4">v1bvyumsqh02d2hwuje5xik5uk!$20:$20</definedName>
    <definedName name="ua41amkhph5c1h53xxk2wbxxpk">v1bvyumsqh02d2hwuje5xik5uk!$B$13</definedName>
    <definedName name="vm2ikyzfyl3c3f2vbofwexhk2c">v1bvyumsqh02d2hwuje5xik5uk!$A$18</definedName>
    <definedName name="w1nehiloq13fdfxu13klcaopgw">v1bvyumsqh02d2hwuje5xik5uk!$B$14</definedName>
    <definedName name="whvhn4kg25bcn2skpkb3bqydz4">v1bvyumsqh02d2hwuje5xik5uk!$D$21:$P$21</definedName>
    <definedName name="wqazcjs4o12a5adpyzuqhb5cko">v1bvyumsqh02d2hwuje5xik5uk!$B$8</definedName>
    <definedName name="x50bwhcspt2rtgjg0vg0hfk2ns">v1bvyumsqh02d2hwuje5xik5uk!$B$18</definedName>
    <definedName name="xfiudkw3z5aq3govpiyzsxyki0">v1bvyumsqh02d2hwuje5xik5uk!$B$16</definedName>
  </definedNames>
  <calcPr calcId="152511"/>
</workbook>
</file>

<file path=xl/calcChain.xml><?xml version="1.0" encoding="utf-8"?>
<calcChain xmlns="http://schemas.openxmlformats.org/spreadsheetml/2006/main">
  <c r="G170" i="8" l="1"/>
  <c r="G168" i="8"/>
  <c r="G167" i="8" s="1"/>
  <c r="G166" i="8" s="1"/>
  <c r="G141" i="8"/>
  <c r="G139" i="8"/>
  <c r="G137" i="8"/>
  <c r="G136" i="8"/>
  <c r="G131" i="8"/>
  <c r="G129" i="8"/>
  <c r="G128" i="8" s="1"/>
  <c r="G112" i="8"/>
  <c r="G111" i="8" s="1"/>
  <c r="G109" i="8"/>
  <c r="G91" i="8"/>
  <c r="G90" i="8" s="1"/>
  <c r="G78" i="8"/>
  <c r="G77" i="8" s="1"/>
  <c r="G74" i="8"/>
  <c r="G73" i="8" s="1"/>
  <c r="G72" i="8" s="1"/>
  <c r="G71" i="8" s="1"/>
  <c r="G48" i="8"/>
  <c r="G39" i="8" s="1"/>
  <c r="G37" i="8"/>
  <c r="G35" i="8" s="1"/>
  <c r="G22" i="8"/>
  <c r="G19" i="8" s="1"/>
  <c r="G18" i="8" s="1"/>
  <c r="G16" i="8"/>
  <c r="G13" i="8"/>
  <c r="G12" i="8" s="1"/>
  <c r="G124" i="8" l="1"/>
  <c r="G113" i="8" s="1"/>
  <c r="G107" i="8"/>
  <c r="G106" i="8" s="1"/>
  <c r="G89" i="8" s="1"/>
  <c r="G149" i="8"/>
  <c r="G148" i="8" s="1"/>
  <c r="G11" i="8" l="1"/>
  <c r="B4" i="4" l="1"/>
  <c r="B14" i="4"/>
  <c r="A19" i="4"/>
  <c r="A18" i="4"/>
  <c r="C204" i="4"/>
  <c r="C158" i="4"/>
  <c r="C149" i="4"/>
  <c r="C25" i="4"/>
  <c r="C66" i="4"/>
  <c r="C117" i="4"/>
  <c r="C84" i="4"/>
  <c r="K21" i="4"/>
  <c r="C187" i="4"/>
  <c r="C26" i="4"/>
  <c r="C114" i="4"/>
  <c r="C150" i="4"/>
  <c r="C145" i="4"/>
  <c r="C115" i="4"/>
  <c r="C208" i="4"/>
  <c r="C55" i="4"/>
  <c r="C21" i="4"/>
  <c r="C105" i="4"/>
  <c r="C176" i="4"/>
  <c r="C144" i="4"/>
  <c r="C98" i="4"/>
  <c r="C162" i="4"/>
  <c r="C74" i="4"/>
  <c r="C207" i="4"/>
  <c r="C126" i="4"/>
  <c r="C163" i="4"/>
  <c r="C108" i="4"/>
  <c r="C203" i="4"/>
  <c r="C89" i="4"/>
  <c r="C70" i="4"/>
  <c r="C92" i="4"/>
  <c r="C128" i="4"/>
  <c r="C172" i="4"/>
  <c r="C199" i="4"/>
  <c r="C80" i="4"/>
  <c r="C27" i="4"/>
  <c r="C48" i="4"/>
  <c r="C151" i="4"/>
  <c r="C116" i="4"/>
  <c r="C160" i="4"/>
  <c r="C47" i="4"/>
  <c r="C192" i="4"/>
  <c r="C122" i="4"/>
  <c r="C167" i="4"/>
  <c r="C131" i="4"/>
  <c r="C194" i="4"/>
  <c r="C32" i="4"/>
  <c r="C185" i="4"/>
  <c r="C76" i="4"/>
  <c r="C210" i="4"/>
  <c r="C148" i="4"/>
  <c r="C146" i="4"/>
  <c r="C133" i="4"/>
  <c r="D21" i="4"/>
  <c r="C164" i="4"/>
  <c r="C120" i="4"/>
  <c r="C94" i="4"/>
  <c r="C62" i="4"/>
  <c r="C159" i="4"/>
  <c r="C87" i="4"/>
  <c r="C22" i="4"/>
  <c r="C106" i="4"/>
  <c r="C23" i="4"/>
  <c r="F21" i="4"/>
  <c r="C54" i="4"/>
  <c r="C101" i="4"/>
  <c r="C153" i="4"/>
  <c r="C142" i="4"/>
  <c r="C35" i="4"/>
  <c r="C109" i="4"/>
  <c r="C156" i="4"/>
  <c r="C165" i="4"/>
  <c r="I21" i="4"/>
  <c r="C31" i="4"/>
  <c r="C51" i="4"/>
  <c r="C100" i="4"/>
  <c r="C78" i="4"/>
  <c r="C99" i="4"/>
  <c r="C179" i="4"/>
  <c r="C186" i="4"/>
  <c r="C134" i="4"/>
  <c r="C61" i="4"/>
  <c r="C196" i="4"/>
  <c r="C190" i="4"/>
  <c r="C33" i="4"/>
  <c r="O21" i="4"/>
  <c r="C201" i="4"/>
  <c r="C130" i="4"/>
  <c r="C154" i="4"/>
  <c r="C28" i="4"/>
  <c r="C181" i="4"/>
  <c r="C107" i="4"/>
  <c r="C161" i="4"/>
  <c r="C121" i="4"/>
  <c r="C140" i="4"/>
  <c r="C93" i="4"/>
  <c r="C136" i="4"/>
  <c r="C36" i="4"/>
  <c r="C125" i="4"/>
  <c r="C73" i="4"/>
  <c r="C29" i="4"/>
  <c r="C198" i="4"/>
  <c r="C111" i="4"/>
  <c r="C102" i="4"/>
  <c r="C52" i="4"/>
  <c r="C202" i="4"/>
  <c r="C174" i="4"/>
  <c r="C143" i="4"/>
  <c r="C191" i="4"/>
  <c r="C42" i="4"/>
  <c r="C60" i="4"/>
  <c r="C195" i="4"/>
  <c r="C88" i="4"/>
  <c r="C200" i="4"/>
  <c r="C170" i="4"/>
  <c r="C132" i="4"/>
  <c r="C90" i="4"/>
  <c r="C82" i="4"/>
  <c r="C58" i="4"/>
  <c r="C91" i="4"/>
  <c r="C184" i="4"/>
  <c r="C40" i="4"/>
  <c r="C69" i="4"/>
  <c r="C147" i="4"/>
  <c r="C104" i="4"/>
  <c r="J21" i="4"/>
  <c r="C135" i="4"/>
  <c r="C173" i="4"/>
  <c r="C205" i="4"/>
  <c r="C168" i="4"/>
  <c r="C44" i="4"/>
  <c r="C119" i="4"/>
  <c r="C110" i="4"/>
  <c r="C180" i="4"/>
  <c r="C67" i="4"/>
  <c r="C64" i="4"/>
  <c r="C141" i="4"/>
  <c r="C30" i="4"/>
  <c r="H21" i="4"/>
  <c r="C155" i="4"/>
  <c r="C209" i="4"/>
  <c r="C118" i="4"/>
  <c r="C178" i="4"/>
  <c r="C85" i="4"/>
  <c r="C46" i="4"/>
  <c r="C166" i="4"/>
  <c r="E21" i="4"/>
  <c r="C189" i="4"/>
  <c r="C24" i="4"/>
  <c r="C41" i="4"/>
  <c r="C77" i="4"/>
  <c r="C71" i="4"/>
  <c r="C39" i="4"/>
  <c r="C57" i="4"/>
  <c r="C103" i="4"/>
  <c r="C206" i="4"/>
  <c r="C138" i="4"/>
  <c r="C65" i="4"/>
  <c r="C95" i="4"/>
  <c r="C171" i="4"/>
  <c r="C169" i="4"/>
  <c r="C157" i="4"/>
  <c r="C37" i="4"/>
  <c r="C38" i="4"/>
  <c r="C112" i="4"/>
  <c r="C123" i="4"/>
  <c r="C96" i="4"/>
  <c r="C86" i="4"/>
  <c r="M21" i="4"/>
  <c r="C56" i="4"/>
  <c r="C49" i="4"/>
  <c r="C45" i="4"/>
  <c r="C177" i="4"/>
  <c r="C50" i="4"/>
  <c r="C113" i="4"/>
  <c r="C175" i="4"/>
  <c r="C97" i="4"/>
  <c r="N21" i="4"/>
  <c r="C197" i="4"/>
  <c r="C188" i="4"/>
  <c r="C72" i="4"/>
  <c r="C127" i="4"/>
  <c r="C137" i="4"/>
  <c r="C124" i="4"/>
  <c r="C34" i="4"/>
  <c r="C68" i="4"/>
  <c r="C59" i="4"/>
  <c r="L21" i="4"/>
  <c r="C183" i="4"/>
  <c r="C193" i="4"/>
  <c r="C83" i="4"/>
  <c r="C81" i="4"/>
  <c r="C43" i="4"/>
  <c r="P21" i="4"/>
  <c r="C129" i="4"/>
  <c r="C139" i="4"/>
  <c r="C53" i="4"/>
  <c r="C75" i="4"/>
  <c r="C63" i="4"/>
  <c r="C182" i="4"/>
  <c r="C79" i="4"/>
  <c r="G21" i="4"/>
  <c r="C152" i="4"/>
</calcChain>
</file>

<file path=xl/comments1.xml><?xml version="1.0" encoding="utf-8"?>
<comments xmlns="http://schemas.openxmlformats.org/spreadsheetml/2006/main">
  <authors>
    <author>Ольга Чудиновских</author>
    <author>RFO</author>
  </authors>
  <commentList>
    <comment ref="B2" authorId="0" shapeId="0">
      <text>
        <r>
          <rPr>
            <b/>
            <sz val="8"/>
            <color indexed="81"/>
            <rFont val="Tahoma"/>
            <family val="2"/>
            <charset val="204"/>
          </rPr>
          <t>Format Row (строка формата)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  <charset val="204"/>
          </rPr>
          <t>Glance Type (тип файла расчетного листа) - Не используется</t>
        </r>
      </text>
    </commen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Extended Data Area (расширенная область данных)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DataSheet Version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  <charset val="204"/>
          </rPr>
          <t>GUID for OfficeLink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Get Latest Version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CheckOut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Ask Further Get Latest Version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Set New Version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CheckIn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Ask Further Set New Version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  <charset val="204"/>
          </rPr>
          <t>FileVersion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  <charset val="204"/>
          </rPr>
          <t>New row link</t>
        </r>
      </text>
    </comment>
    <comment ref="A15" authorId="1" shapeId="0">
      <text>
        <r>
          <rPr>
            <b/>
            <sz val="8"/>
            <color indexed="81"/>
            <rFont val="Tahoma"/>
            <family val="2"/>
            <charset val="204"/>
          </rPr>
          <t>Номера структур версий классификаторов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  <charset val="204"/>
          </rPr>
          <t>FileID</t>
        </r>
      </text>
    </comment>
    <comment ref="B16" authorId="0" shapeId="0">
      <text>
        <r>
          <rPr>
            <b/>
            <sz val="8"/>
            <color indexed="81"/>
            <rFont val="Tahoma"/>
            <family val="2"/>
            <charset val="204"/>
          </rPr>
          <t>Field RowID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  <charset val="204"/>
          </rPr>
          <t>Data Arguments</t>
        </r>
      </text>
    </comment>
    <comment ref="A18" authorId="0" shape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системных заголовков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  <charset val="204"/>
          </rPr>
          <t>Data ID</t>
        </r>
      </text>
    </comment>
    <comment ref="A19" authorId="0" shape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заголовков</t>
        </r>
      </text>
    </comment>
    <comment ref="B19" authorId="0" shapeId="0">
      <text>
        <r>
          <rPr>
            <b/>
            <sz val="8"/>
            <color indexed="81"/>
            <rFont val="Tahoma"/>
            <family val="2"/>
            <charset val="204"/>
          </rPr>
          <t>Имя листа представления данных</t>
        </r>
      </text>
    </comment>
  </commentList>
</comments>
</file>

<file path=xl/sharedStrings.xml><?xml version="1.0" encoding="utf-8"?>
<sst xmlns="http://schemas.openxmlformats.org/spreadsheetml/2006/main" count="1399" uniqueCount="273">
  <si>
    <t>Лист1</t>
  </si>
  <si>
    <t>CalcsheetClient.Data</t>
  </si>
  <si>
    <t>[RowID]</t>
  </si>
  <si>
    <t>{FC0F42BB-FF61-4A56-8782-A3AD9E8E5152}</t>
  </si>
  <si>
    <t>Наименование расхода</t>
  </si>
  <si>
    <t>{37E32DD0-F453-4425-9A75-927D49E7CEB3}</t>
  </si>
  <si>
    <t>Раздел</t>
  </si>
  <si>
    <t>{FB325914-07ED-4412-9A4D-C1F821393C75}</t>
  </si>
  <si>
    <t>Подраздел</t>
  </si>
  <si>
    <t>{8FD90629-3064-4D14-BEA6-AA95A0EE92E7}</t>
  </si>
  <si>
    <t>{0B48954F-C007-465D-8226-2F265342F189}</t>
  </si>
  <si>
    <t>[Bookmark]</t>
  </si>
  <si>
    <t/>
  </si>
  <si>
    <t>000</t>
  </si>
  <si>
    <t>00</t>
  </si>
  <si>
    <t>01</t>
  </si>
  <si>
    <t>02</t>
  </si>
  <si>
    <t>ВЕДОМСТВЕННАЯ СТРУКТУРА</t>
  </si>
  <si>
    <t>EXPR_40</t>
  </si>
  <si>
    <t>Социальная политика</t>
  </si>
  <si>
    <t>10</t>
  </si>
  <si>
    <t>CLS_F_Description_168</t>
  </si>
  <si>
    <t>CLS_F_FullBusinessCode_168</t>
  </si>
  <si>
    <t>CLS_S_168</t>
  </si>
  <si>
    <t>CLS_F_Description_150</t>
  </si>
  <si>
    <t>CLS_F_FullBusinessCode_150</t>
  </si>
  <si>
    <t>CLS_S_150</t>
  </si>
  <si>
    <t>CLS_F_Description_171</t>
  </si>
  <si>
    <t>CLS_F_FullBusinessCode_171</t>
  </si>
  <si>
    <t>CLS_S_171</t>
  </si>
  <si>
    <t>CLS_F_Description_170</t>
  </si>
  <si>
    <t>CLS_F_FullBusinessCode_170</t>
  </si>
  <si>
    <t>CLS_S_170</t>
  </si>
  <si>
    <t>{561087D2-6CF2-4B61-A00A-069897554253}</t>
  </si>
  <si>
    <t>3637</t>
  </si>
  <si>
    <t>1545=-1,1527=-1,1548=-1,1547=-1</t>
  </si>
  <si>
    <t>EXPR_32</t>
  </si>
  <si>
    <t>EXPR_33</t>
  </si>
  <si>
    <t>EXPR_34</t>
  </si>
  <si>
    <t>EXPR_35</t>
  </si>
  <si>
    <t>Общегосударственные вопросы</t>
  </si>
  <si>
    <t>0102</t>
  </si>
  <si>
    <t>0104</t>
  </si>
  <si>
    <t>04</t>
  </si>
  <si>
    <t>Жилищно-коммунальное хозяйство</t>
  </si>
  <si>
    <t>05</t>
  </si>
  <si>
    <t>0502</t>
  </si>
  <si>
    <t>0202</t>
  </si>
  <si>
    <t>0115</t>
  </si>
  <si>
    <t>Другие общегосударственные вопросы</t>
  </si>
  <si>
    <t>03</t>
  </si>
  <si>
    <t>0302</t>
  </si>
  <si>
    <t>Национальная экономика</t>
  </si>
  <si>
    <t>0411</t>
  </si>
  <si>
    <t>0501</t>
  </si>
  <si>
    <t>06</t>
  </si>
  <si>
    <t>0601</t>
  </si>
  <si>
    <t>1003</t>
  </si>
  <si>
    <t>00401</t>
  </si>
  <si>
    <t>001</t>
  </si>
  <si>
    <t>003</t>
  </si>
  <si>
    <t>00V</t>
  </si>
  <si>
    <t>02W</t>
  </si>
  <si>
    <t>02X</t>
  </si>
  <si>
    <t>00501</t>
  </si>
  <si>
    <t>02A</t>
  </si>
  <si>
    <t>04Y</t>
  </si>
  <si>
    <t>00601</t>
  </si>
  <si>
    <t>00701</t>
  </si>
  <si>
    <t>00801</t>
  </si>
  <si>
    <t>00901</t>
  </si>
  <si>
    <t>00A01</t>
  </si>
  <si>
    <t>00B01</t>
  </si>
  <si>
    <t>00C01</t>
  </si>
  <si>
    <t>00D01</t>
  </si>
  <si>
    <t>00E01</t>
  </si>
  <si>
    <t>00F01</t>
  </si>
  <si>
    <t>006</t>
  </si>
  <si>
    <t>03T</t>
  </si>
  <si>
    <t>00A</t>
  </si>
  <si>
    <t>00S</t>
  </si>
  <si>
    <t>019</t>
  </si>
  <si>
    <t>00U</t>
  </si>
  <si>
    <t>01T</t>
  </si>
  <si>
    <t>02Z</t>
  </si>
  <si>
    <t>00W</t>
  </si>
  <si>
    <t>01W</t>
  </si>
  <si>
    <t>022</t>
  </si>
  <si>
    <t>04V</t>
  </si>
  <si>
    <t>Благоустройство</t>
  </si>
  <si>
    <t>Глава муниципального образования</t>
  </si>
  <si>
    <t>991</t>
  </si>
  <si>
    <t>к решению Кильмезской поселковой Думы</t>
  </si>
  <si>
    <t>11</t>
  </si>
  <si>
    <t>13</t>
  </si>
  <si>
    <t>09</t>
  </si>
  <si>
    <t>Код главного рспорядителя бюджета</t>
  </si>
  <si>
    <t>целевая статья</t>
  </si>
  <si>
    <t>вид расходов</t>
  </si>
  <si>
    <t>ВСЕГО РАСХОДОВ</t>
  </si>
  <si>
    <t>000 0000</t>
  </si>
  <si>
    <t xml:space="preserve">000 0000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</si>
  <si>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</si>
  <si>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</si>
  <si>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</si>
  <si>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Иные бюджетные ассигнования</t>
  </si>
  <si>
    <t>800</t>
  </si>
  <si>
    <t>Руководство и управление в сфере установленных функций  органов местного самоуправления</t>
  </si>
  <si>
    <t>Мероприятия не вошедшие в программы</t>
  </si>
  <si>
    <t>Мероприятия установленные в сфере деятелности</t>
  </si>
  <si>
    <t>Мероприятия установленные в сфере деятельности</t>
  </si>
  <si>
    <t>Мероприятие "Обслуживание уличного освещения"</t>
  </si>
  <si>
    <t>090 0000</t>
  </si>
  <si>
    <t>090 0400</t>
  </si>
  <si>
    <t>Мероприятие "Повышение эффективности использования энерготических ресурсов в пгт Кильмезь"</t>
  </si>
  <si>
    <t>090 0415</t>
  </si>
  <si>
    <t>Пенисонное обеспечение</t>
  </si>
  <si>
    <t>Социальное обеспечение и иные выплаты населению</t>
  </si>
  <si>
    <t>300</t>
  </si>
  <si>
    <t>расходов бюджета  поселения на 2014 год</t>
  </si>
  <si>
    <t>Сумма (рубли)    2014 г</t>
  </si>
  <si>
    <t>Закупка товаров, работ и услуг для государственных (муниципальных) нужд</t>
  </si>
  <si>
    <t xml:space="preserve">000 </t>
  </si>
  <si>
    <t>Муниципальная программа "Энергосбережение и повышение энерготической эффективности в Кильмезском городском поселении на 2014-2020 годы"</t>
  </si>
  <si>
    <t>Выписка из Приложения № 8</t>
  </si>
  <si>
    <t>от 23.12.2013г № 6/2 ( О бюджете Кильмезского городского поселения на 2014 год и плановый период 2015-2016 годы)</t>
  </si>
  <si>
    <t>Председатель Кильмезской поселковой Думы</t>
  </si>
  <si>
    <t>________________________</t>
  </si>
  <si>
    <t>А.Н.Владимиров</t>
  </si>
  <si>
    <t>Закупка товаров,работ и услуг для государственных(муниципальных) нужд</t>
  </si>
  <si>
    <t>Мероприятие "Прочие мероприятия по осуществлениию благоустройства на территории поселения"</t>
  </si>
  <si>
    <t>Национальная оборона</t>
  </si>
  <si>
    <t>989</t>
  </si>
  <si>
    <t>Мобилизационная и вневойсковая подготовка</t>
  </si>
  <si>
    <t>Иные межбюджетные ассигнования</t>
  </si>
  <si>
    <t>Мероприятия  установленные в сфере деятельности</t>
  </si>
  <si>
    <t>Расходы на выплату персоналу в целях обеспечения  выполнения функций  государственными (муниципальными)органами, казенными учреждениями , органами управления государственными внебюджетными фондами</t>
  </si>
  <si>
    <t>Резервные фонды</t>
  </si>
  <si>
    <t>000 0000000</t>
  </si>
  <si>
    <t>030 0045000</t>
  </si>
  <si>
    <t>030 0040000</t>
  </si>
  <si>
    <t>030 0044000</t>
  </si>
  <si>
    <t>030 0047000</t>
  </si>
  <si>
    <t>0000000000</t>
  </si>
  <si>
    <t>Пенсионное обеспечение</t>
  </si>
  <si>
    <t>12</t>
  </si>
  <si>
    <t xml:space="preserve">                                                                                                                                                                           ттттттттттттттттттттттттттттттттттттттттттттттттттттттттттттт</t>
  </si>
  <si>
    <t>Другие вопросы в области национальной экономики</t>
  </si>
  <si>
    <t>Дорожное хозяйство (дорожные фонды)</t>
  </si>
  <si>
    <t>Межбюджетные трансферты</t>
  </si>
  <si>
    <t>500</t>
  </si>
  <si>
    <t>Дополнительное пенсионное обеспечение пенсионеров, лицам, замещавшим муниципальные должности и должности муниципальной службы</t>
  </si>
  <si>
    <t>0100049100</t>
  </si>
  <si>
    <t>0100040000</t>
  </si>
  <si>
    <t>0100000000</t>
  </si>
  <si>
    <t>0300040000</t>
  </si>
  <si>
    <t>0300000000</t>
  </si>
  <si>
    <t>0300042030</t>
  </si>
  <si>
    <t>0200041000</t>
  </si>
  <si>
    <t>0200400000</t>
  </si>
  <si>
    <t>0200000000</t>
  </si>
  <si>
    <t>1020000000</t>
  </si>
  <si>
    <t>1020029000</t>
  </si>
  <si>
    <t xml:space="preserve">   1020029000</t>
  </si>
  <si>
    <t xml:space="preserve">   1020000000</t>
  </si>
  <si>
    <t>0400040000</t>
  </si>
  <si>
    <t>0400000000</t>
  </si>
  <si>
    <t>0200047500</t>
  </si>
  <si>
    <t>0200040000</t>
  </si>
  <si>
    <t>1200023000</t>
  </si>
  <si>
    <t>1200020000</t>
  </si>
  <si>
    <t>1200000000</t>
  </si>
  <si>
    <t>Обеспечение первичных мер пожарной безопасности, усиление противопожарной защиты</t>
  </si>
  <si>
    <t>Создание финансовых, материальных и иных резервов</t>
  </si>
  <si>
    <t>Создание условий для обеспечения выполнения органами местного самоуправления своих полномочий</t>
  </si>
  <si>
    <t>020041000</t>
  </si>
  <si>
    <t>0200042910</t>
  </si>
  <si>
    <t xml:space="preserve">0200042910 </t>
  </si>
  <si>
    <t>Передача полномочий по финансовому контролю</t>
  </si>
  <si>
    <t xml:space="preserve">0400044010  </t>
  </si>
  <si>
    <t>0400044010</t>
  </si>
  <si>
    <t>0400045000</t>
  </si>
  <si>
    <t>0400047000</t>
  </si>
  <si>
    <t>0200042911</t>
  </si>
  <si>
    <t>0100024100</t>
  </si>
  <si>
    <t>Муниципальная ппрограмма "Благоустройство мест захоронения и прилегающих территорий  кладбищ, проведение инвентаризации кладбищ Дамаскинского сельского поселения на 2018 -2024 годы"</t>
  </si>
  <si>
    <t>Мероприятие "Софинансирование инвестиционных программ и проектов развития общественной инфраструктуры муниципальных образований за счет средств бюджета сельского поселения"</t>
  </si>
  <si>
    <t>05000S5170</t>
  </si>
  <si>
    <t>982</t>
  </si>
  <si>
    <t>0500000000</t>
  </si>
  <si>
    <t>Код ГРБС</t>
  </si>
  <si>
    <t>Иные межбюджетные трансферты на выполнение расходных обязательств муниципальных образований</t>
  </si>
  <si>
    <t xml:space="preserve">Закупка товаров, работ и услуг для государственных (муниципальных) нужд </t>
  </si>
  <si>
    <t xml:space="preserve">Глава  муниципального образования </t>
  </si>
  <si>
    <t>Защита населения и территории от чрезвычайных ситуаций природного и техногенного характера, пожарная безопасность</t>
  </si>
  <si>
    <t>Выполнение других обязательств органов местного самоуправления</t>
  </si>
  <si>
    <t>Муниципальная программа Муниципальная политика Дамаскинского сельского поселения  на 2023-2027 годы</t>
  </si>
  <si>
    <t>Муниципальная программа Обеспечение безопасности и  жизнедеятельности населения  Дамаскинского сельского  поселения  на 2023-2027 годы</t>
  </si>
  <si>
    <t>Муниципальная программа Обеспечение безопасности и жизнедеятельности населения Дамаскинского   сельского поселения на 2023-2027 годы</t>
  </si>
  <si>
    <t>Противодействие коррупции в Дамаскинском сельском поселении</t>
  </si>
  <si>
    <t xml:space="preserve">Субвенции на осуществление певичного воинского учета  на территориях , где отсутствуют военные комиссариаты  </t>
  </si>
  <si>
    <t>Муниципальная программа Обеспечение безопасности и  жизнедеятельности населения Дамаскинского сельского  поселения  на 2023-2027 годы</t>
  </si>
  <si>
    <t>Муниципальная программа Осуществление дорожной деятельности в отношении автомобильных дорог местного значения Дамаскинского сельского поселения на 2023-2027 годы</t>
  </si>
  <si>
    <t>Осуществление дорожной деятельности в отношении автомобильных дорог общего пользования местного значения</t>
  </si>
  <si>
    <t>Муниципальная программа Комплексное развитие систем коммунальной инфраструктуры в Дамаскинском сельском поселении на 2023-2027 годы</t>
  </si>
  <si>
    <t xml:space="preserve">Передача полномочий по градостроительной деятельности </t>
  </si>
  <si>
    <t xml:space="preserve"> Содержание уличного освещения </t>
  </si>
  <si>
    <t xml:space="preserve">Прочие мероприятия по  благоустройству </t>
  </si>
  <si>
    <t>Муниципальная программа Муниципальная политика Дамаскинского сельского поселения на 2023-2027 годы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</si>
  <si>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</si>
  <si>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 власти субъектов Российской Федерации, местных администраций</t>
  </si>
  <si>
    <t>Национальная безопасность и правоохранительная деятельность</t>
  </si>
  <si>
    <t>Софинансирование   на подготовку сведений о границах населенных пунктов и границах территориальных зон</t>
  </si>
  <si>
    <t>04000S5590</t>
  </si>
  <si>
    <t xml:space="preserve">расходов бюджета  поселения на 2025 год                          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</si>
  <si>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местного бюджета </t>
  </si>
  <si>
    <t>02Q514100А</t>
  </si>
  <si>
    <t>10Q2051180</t>
  </si>
  <si>
    <t>03U0FS5170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</si>
  <si>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областного бюджета </t>
  </si>
  <si>
    <t>03U0F15170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</si>
  <si>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районного бюджета 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</si>
  <si>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населения 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</si>
  <si>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спонсоров (юридических и не юридических лиц) бюджета 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</si>
  <si>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дорожного фонда бюджета </t>
  </si>
  <si>
    <t>03U0FS5173</t>
  </si>
  <si>
    <t>03U0FS5174</t>
  </si>
  <si>
    <t xml:space="preserve">Мероприятие по ремонту стелы погибшим ВОВ с.Такашур </t>
  </si>
  <si>
    <t>04Q00S7250</t>
  </si>
  <si>
    <t>03U0FS5175</t>
  </si>
  <si>
    <t>03U0FS5176</t>
  </si>
  <si>
    <t>Приложение  4</t>
  </si>
  <si>
    <t>к Постановлению</t>
  </si>
  <si>
    <t xml:space="preserve"> от 07.04.2025  г №12</t>
  </si>
  <si>
    <t>Уточненная роспись на 2025г</t>
  </si>
  <si>
    <t>Кассовый расход за 1 квартал 2025г</t>
  </si>
  <si>
    <t>% исполнения</t>
  </si>
  <si>
    <t>702,572</t>
  </si>
  <si>
    <t>1390,979</t>
  </si>
  <si>
    <t>545,300</t>
  </si>
  <si>
    <t>863,900</t>
  </si>
  <si>
    <t>181,600</t>
  </si>
  <si>
    <t>20,600</t>
  </si>
  <si>
    <t>1,000</t>
  </si>
  <si>
    <t>1,200</t>
  </si>
  <si>
    <t>9,400</t>
  </si>
  <si>
    <t>968,500</t>
  </si>
  <si>
    <t>450,100</t>
  </si>
  <si>
    <t>516,300</t>
  </si>
  <si>
    <t>2,100</t>
  </si>
  <si>
    <t>163,150</t>
  </si>
  <si>
    <t>1624,400</t>
  </si>
  <si>
    <t>49,800</t>
  </si>
  <si>
    <t>1674,200</t>
  </si>
  <si>
    <t>475,000</t>
  </si>
  <si>
    <t>234,000</t>
  </si>
  <si>
    <t>190,000</t>
  </si>
  <si>
    <t>25,000</t>
  </si>
  <si>
    <t>26,000</t>
  </si>
  <si>
    <t>934,526</t>
  </si>
  <si>
    <t>511,400</t>
  </si>
  <si>
    <t>12,200</t>
  </si>
  <si>
    <t>32,300</t>
  </si>
  <si>
    <t>86,500</t>
  </si>
  <si>
    <t>143,000</t>
  </si>
  <si>
    <t>130,700</t>
  </si>
  <si>
    <t>149,627</t>
  </si>
  <si>
    <t>217,567</t>
  </si>
  <si>
    <t>127,216</t>
  </si>
  <si>
    <t>90,328</t>
  </si>
  <si>
    <t>0,023</t>
  </si>
  <si>
    <t>0</t>
  </si>
  <si>
    <t>тыс.руб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</si>
</sst>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Arial CYR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5" fillId="0" borderId="4">
      <alignment vertical="top" wrapText="1"/>
    </xf>
  </cellStyleXfs>
  <cellXfs count="96">
    <xf numFmtId="0" fontId="0" fillId="0" borderId="0" xfId="0"/>
    <xf numFmtId="49" fontId="0" fillId="0" borderId="0" xfId="0" applyNumberFormat="1"/>
    <xf numFmtId="0" fontId="0" fillId="0" borderId="0" xfId="0" applyNumberFormat="1"/>
    <xf numFmtId="49" fontId="3" fillId="0" borderId="0" xfId="0" quotePrefix="1" applyNumberFormat="1" applyFont="1" applyAlignment="1">
      <alignment wrapText="1"/>
    </xf>
    <xf numFmtId="0" fontId="3" fillId="0" borderId="0" xfId="0" quotePrefix="1" applyFont="1" applyAlignment="1">
      <alignment wrapText="1"/>
    </xf>
    <xf numFmtId="49" fontId="4" fillId="0" borderId="1" xfId="0" quotePrefix="1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11" fontId="4" fillId="0" borderId="1" xfId="0" applyNumberFormat="1" applyFont="1" applyBorder="1" applyAlignment="1">
      <alignment horizontal="left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11" fontId="0" fillId="0" borderId="0" xfId="0" applyNumberFormat="1" applyBorder="1" applyAlignment="1">
      <alignment horizontal="left" wrapText="1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11" fontId="1" fillId="0" borderId="0" xfId="0" applyNumberFormat="1" applyFont="1" applyBorder="1" applyAlignment="1">
      <alignment horizontal="left" wrapText="1"/>
    </xf>
    <xf numFmtId="11" fontId="4" fillId="0" borderId="0" xfId="0" applyNumberFormat="1" applyFont="1" applyBorder="1" applyAlignment="1">
      <alignment horizontal="left" wrapText="1"/>
    </xf>
    <xf numFmtId="49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11" fontId="6" fillId="0" borderId="0" xfId="0" applyNumberFormat="1" applyFont="1" applyBorder="1" applyAlignment="1">
      <alignment horizontal="left" wrapText="1"/>
    </xf>
    <xf numFmtId="49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49" fontId="6" fillId="0" borderId="0" xfId="0" applyNumberFormat="1" applyFont="1"/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11" fontId="7" fillId="0" borderId="1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center"/>
    </xf>
    <xf numFmtId="11" fontId="6" fillId="0" borderId="1" xfId="0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1" fillId="0" borderId="0" xfId="0" applyFont="1"/>
    <xf numFmtId="49" fontId="9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 wrapText="1"/>
    </xf>
    <xf numFmtId="3" fontId="6" fillId="0" borderId="0" xfId="0" applyNumberFormat="1" applyFont="1" applyBorder="1" applyAlignment="1">
      <alignment horizontal="right"/>
    </xf>
    <xf numFmtId="49" fontId="7" fillId="0" borderId="0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11" fontId="7" fillId="0" borderId="3" xfId="0" applyNumberFormat="1" applyFont="1" applyBorder="1" applyAlignment="1">
      <alignment horizontal="left" wrapText="1"/>
    </xf>
    <xf numFmtId="49" fontId="6" fillId="0" borderId="3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center" vertical="center"/>
    </xf>
    <xf numFmtId="11" fontId="7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/>
    </xf>
    <xf numFmtId="49" fontId="7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wrapText="1"/>
    </xf>
    <xf numFmtId="49" fontId="11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4" fillId="0" borderId="0" xfId="0" applyFont="1"/>
    <xf numFmtId="0" fontId="0" fillId="0" borderId="0" xfId="0" quotePrefix="1" applyFont="1" applyAlignment="1">
      <alignment horizontal="right" wrapText="1"/>
    </xf>
    <xf numFmtId="0" fontId="17" fillId="2" borderId="4" xfId="1" applyNumberFormat="1" applyFont="1" applyFill="1" applyAlignment="1" applyProtection="1">
      <alignment horizontal="left" vertical="top" wrapText="1"/>
    </xf>
    <xf numFmtId="49" fontId="7" fillId="0" borderId="1" xfId="0" quotePrefix="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/>
    </xf>
    <xf numFmtId="11" fontId="12" fillId="0" borderId="1" xfId="0" applyNumberFormat="1" applyFont="1" applyBorder="1" applyAlignment="1">
      <alignment horizontal="left" wrapText="1"/>
    </xf>
    <xf numFmtId="49" fontId="12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 shrinkToFit="1"/>
    </xf>
    <xf numFmtId="0" fontId="7" fillId="0" borderId="1" xfId="0" applyFont="1" applyBorder="1" applyAlignment="1">
      <alignment horizontal="justify"/>
    </xf>
    <xf numFmtId="49" fontId="6" fillId="0" borderId="1" xfId="0" applyNumberFormat="1" applyFont="1" applyBorder="1" applyAlignment="1">
      <alignment horizontal="left" wrapText="1"/>
    </xf>
    <xf numFmtId="0" fontId="7" fillId="0" borderId="0" xfId="0" applyFont="1" applyFill="1"/>
    <xf numFmtId="0" fontId="8" fillId="3" borderId="0" xfId="0" applyFont="1" applyFill="1"/>
    <xf numFmtId="0" fontId="19" fillId="0" borderId="1" xfId="0" applyFont="1" applyBorder="1" applyAlignment="1">
      <alignment vertical="center" wrapText="1"/>
    </xf>
    <xf numFmtId="0" fontId="8" fillId="0" borderId="0" xfId="0" applyFont="1" applyFill="1"/>
    <xf numFmtId="0" fontId="6" fillId="2" borderId="0" xfId="0" applyFont="1" applyFill="1"/>
    <xf numFmtId="0" fontId="0" fillId="0" borderId="0" xfId="0" applyFill="1"/>
    <xf numFmtId="49" fontId="14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wrapText="1"/>
    </xf>
    <xf numFmtId="49" fontId="12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/>
    </xf>
  </cellXfs>
  <cellStyles count="2">
    <cellStyle name="xl37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396240</xdr:colOff>
          <xdr:row>2</xdr:row>
          <xdr:rowOff>60960</xdr:rowOff>
        </xdr:to>
        <xdr:sp macro="" textlink="">
          <xdr:nvSpPr>
            <xdr:cNvPr id="2069" name="te1fo432vh2uj5fttul0jchrmk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2:U210"/>
  <sheetViews>
    <sheetView workbookViewId="0"/>
  </sheetViews>
  <sheetFormatPr defaultColWidth="9.109375" defaultRowHeight="13.2" x14ac:dyDescent="0.25"/>
  <cols>
    <col min="1" max="2" width="9.109375" style="1"/>
    <col min="3" max="3" width="9.109375" style="2"/>
    <col min="4" max="16384" width="9.109375" style="1"/>
  </cols>
  <sheetData>
    <row r="2" spans="1:2" x14ac:dyDescent="0.25">
      <c r="B2" s="2">
        <v>13</v>
      </c>
    </row>
    <row r="3" spans="1:2" x14ac:dyDescent="0.25">
      <c r="B3" s="2"/>
    </row>
    <row r="4" spans="1:2" x14ac:dyDescent="0.25">
      <c r="B4" s="1" t="e">
        <f>#REF!</f>
        <v>#REF!</v>
      </c>
    </row>
    <row r="5" spans="1:2" x14ac:dyDescent="0.25">
      <c r="B5" s="2">
        <v>1.05</v>
      </c>
    </row>
    <row r="6" spans="1:2" x14ac:dyDescent="0.25">
      <c r="B6" s="2" t="s">
        <v>33</v>
      </c>
    </row>
    <row r="7" spans="1:2" x14ac:dyDescent="0.25">
      <c r="B7" s="2" t="b">
        <v>1</v>
      </c>
    </row>
    <row r="8" spans="1:2" x14ac:dyDescent="0.25">
      <c r="B8" s="2" t="b">
        <v>0</v>
      </c>
    </row>
    <row r="9" spans="1:2" x14ac:dyDescent="0.25">
      <c r="B9" s="2" t="b">
        <v>1</v>
      </c>
    </row>
    <row r="10" spans="1:2" x14ac:dyDescent="0.25">
      <c r="B10" s="2" t="b">
        <v>1</v>
      </c>
    </row>
    <row r="11" spans="1:2" x14ac:dyDescent="0.25">
      <c r="B11" s="2" t="b">
        <v>1</v>
      </c>
    </row>
    <row r="12" spans="1:2" x14ac:dyDescent="0.25">
      <c r="B12" s="2" t="b">
        <v>1</v>
      </c>
    </row>
    <row r="13" spans="1:2" x14ac:dyDescent="0.25">
      <c r="B13" s="2">
        <v>7</v>
      </c>
    </row>
    <row r="14" spans="1:2" x14ac:dyDescent="0.25">
      <c r="B14" s="1" t="e">
        <f>(#REF!)</f>
        <v>#REF!</v>
      </c>
    </row>
    <row r="15" spans="1:2" x14ac:dyDescent="0.25">
      <c r="A15" s="2" t="s">
        <v>35</v>
      </c>
      <c r="B15" s="2">
        <v>2178</v>
      </c>
    </row>
    <row r="16" spans="1:2" x14ac:dyDescent="0.25">
      <c r="B16" s="1" t="s">
        <v>2</v>
      </c>
    </row>
    <row r="17" spans="1:21" x14ac:dyDescent="0.25">
      <c r="B17" s="1" t="s">
        <v>34</v>
      </c>
    </row>
    <row r="18" spans="1:21" x14ac:dyDescent="0.25">
      <c r="A18" s="2" t="e">
        <f>#REF!</f>
        <v>#REF!</v>
      </c>
      <c r="B18" s="1" t="s">
        <v>1</v>
      </c>
      <c r="D18"/>
      <c r="E18"/>
      <c r="F18"/>
      <c r="G18"/>
      <c r="H18"/>
      <c r="I18"/>
      <c r="J18"/>
      <c r="K18"/>
      <c r="L18"/>
      <c r="M18"/>
      <c r="N18"/>
      <c r="O18"/>
      <c r="P18"/>
      <c r="R18"/>
      <c r="S18"/>
      <c r="T18"/>
      <c r="U18"/>
    </row>
    <row r="19" spans="1:21" x14ac:dyDescent="0.25">
      <c r="A19" s="2" t="e">
        <f>#REF!</f>
        <v>#REF!</v>
      </c>
      <c r="B19" s="2" t="s">
        <v>0</v>
      </c>
      <c r="C19" s="2">
        <v>2</v>
      </c>
      <c r="D19" s="1" t="s">
        <v>21</v>
      </c>
      <c r="E19" s="1" t="s">
        <v>24</v>
      </c>
      <c r="F19" s="1" t="s">
        <v>27</v>
      </c>
      <c r="G19" s="1" t="s">
        <v>30</v>
      </c>
      <c r="H19" s="1" t="s">
        <v>22</v>
      </c>
      <c r="I19" s="1" t="s">
        <v>25</v>
      </c>
      <c r="J19" s="1" t="s">
        <v>28</v>
      </c>
      <c r="K19" s="1" t="s">
        <v>31</v>
      </c>
      <c r="L19" s="1" t="s">
        <v>3</v>
      </c>
      <c r="M19" s="1" t="s">
        <v>5</v>
      </c>
      <c r="N19" s="1" t="s">
        <v>7</v>
      </c>
      <c r="O19" s="1" t="s">
        <v>9</v>
      </c>
      <c r="P19" s="1" t="s">
        <v>10</v>
      </c>
    </row>
    <row r="20" spans="1:21" x14ac:dyDescent="0.25">
      <c r="C20" s="1">
        <v>0.9800032377243042</v>
      </c>
      <c r="D20" s="1" t="s">
        <v>21</v>
      </c>
      <c r="E20" s="1" t="s">
        <v>24</v>
      </c>
      <c r="F20" s="1" t="s">
        <v>27</v>
      </c>
      <c r="G20" s="1" t="s">
        <v>30</v>
      </c>
      <c r="H20" s="1" t="s">
        <v>22</v>
      </c>
      <c r="I20" s="1" t="s">
        <v>25</v>
      </c>
      <c r="J20" s="1" t="s">
        <v>28</v>
      </c>
      <c r="K20" s="1" t="s">
        <v>31</v>
      </c>
      <c r="L20" s="1" t="s">
        <v>36</v>
      </c>
      <c r="M20" s="1" t="s">
        <v>37</v>
      </c>
      <c r="N20" s="1" t="s">
        <v>38</v>
      </c>
      <c r="O20" s="1" t="s">
        <v>39</v>
      </c>
      <c r="P20" s="1" t="s">
        <v>18</v>
      </c>
      <c r="Q20" s="1" t="s">
        <v>11</v>
      </c>
      <c r="R20" s="1" t="s">
        <v>23</v>
      </c>
      <c r="S20" s="1" t="s">
        <v>26</v>
      </c>
      <c r="T20" s="1" t="s">
        <v>29</v>
      </c>
      <c r="U20" s="1" t="s">
        <v>32</v>
      </c>
    </row>
    <row r="21" spans="1:21" s="2" customFormat="1" x14ac:dyDescent="0.25">
      <c r="C21" s="2" t="e">
        <f ca="1">_xll.OfficeComClient.Application.RangeLink(C22:C$65536,D21:$IV21)</f>
        <v>#NAME?</v>
      </c>
      <c r="D21" s="2" t="e">
        <f ca="1">_xll.OfficeComClient.Application.ColumnLink(#REF!)</f>
        <v>#NAME?</v>
      </c>
      <c r="E21" s="2" t="e">
        <f ca="1">_xll.OfficeComClient.Application.ColumnLink(#REF!)</f>
        <v>#NAME?</v>
      </c>
      <c r="F21" s="2" t="e">
        <f ca="1">_xll.OfficeComClient.Application.ColumnLink(#REF!)</f>
        <v>#NAME?</v>
      </c>
      <c r="G21" s="2" t="e">
        <f ca="1">_xll.OfficeComClient.Application.ColumnLink(#REF!)</f>
        <v>#NAME?</v>
      </c>
      <c r="H21" s="2" t="e">
        <f ca="1">_xll.OfficeComClient.Application.ColumnLink(#REF!)</f>
        <v>#NAME?</v>
      </c>
      <c r="I21" s="2" t="e">
        <f ca="1">_xll.OfficeComClient.Application.ColumnLink(#REF!)</f>
        <v>#NAME?</v>
      </c>
      <c r="J21" s="2" t="e">
        <f ca="1">_xll.OfficeComClient.Application.ColumnLink(#REF!)</f>
        <v>#NAME?</v>
      </c>
      <c r="K21" s="2" t="e">
        <f ca="1">_xll.OfficeComClient.Application.ColumnLink(#REF!)</f>
        <v>#NAME?</v>
      </c>
      <c r="L21" s="2" t="e">
        <f ca="1">_xll.OfficeComClient.Application.ColumnLink(#REF!)</f>
        <v>#NAME?</v>
      </c>
      <c r="M21" s="2" t="e">
        <f ca="1">_xll.OfficeComClient.Application.ColumnLink(#REF!)</f>
        <v>#NAME?</v>
      </c>
      <c r="N21" s="2" t="e">
        <f ca="1">_xll.OfficeComClient.Application.ColumnLink(#REF!)</f>
        <v>#NAME?</v>
      </c>
      <c r="O21" s="2" t="e">
        <f ca="1">_xll.OfficeComClient.Application.ColumnLink(#REF!)</f>
        <v>#NAME?</v>
      </c>
      <c r="P21" s="2" t="e">
        <f ca="1">_xll.OfficeComClient.Application.ColumnLink(#REF!)</f>
        <v>#NAME?</v>
      </c>
    </row>
    <row r="22" spans="1:21" x14ac:dyDescent="0.25">
      <c r="C22" s="2" t="e">
        <f ca="1">_xll.OfficeComClient.Application.RowLink(#REF!)</f>
        <v>#NAME?</v>
      </c>
      <c r="Q22" s="1">
        <v>1</v>
      </c>
      <c r="R22" s="1" t="s">
        <v>12</v>
      </c>
      <c r="S22" s="1" t="s">
        <v>12</v>
      </c>
      <c r="T22" s="1" t="s">
        <v>12</v>
      </c>
      <c r="U22" s="1" t="s">
        <v>12</v>
      </c>
    </row>
    <row r="23" spans="1:21" x14ac:dyDescent="0.25">
      <c r="C23" s="2" t="e">
        <f ca="1">_xll.OfficeComClient.Application.RowLink(#REF!)</f>
        <v>#NAME?</v>
      </c>
      <c r="Q23" s="1">
        <v>2</v>
      </c>
      <c r="R23" s="1" t="s">
        <v>58</v>
      </c>
      <c r="S23" s="1" t="s">
        <v>12</v>
      </c>
      <c r="T23" s="1" t="s">
        <v>12</v>
      </c>
      <c r="U23" s="1" t="s">
        <v>12</v>
      </c>
    </row>
    <row r="24" spans="1:21" x14ac:dyDescent="0.25">
      <c r="C24" s="2" t="e">
        <f ca="1">_xll.OfficeComClient.Application.RowLink(#REF!)</f>
        <v>#NAME?</v>
      </c>
      <c r="Q24" s="1">
        <v>3</v>
      </c>
      <c r="R24" s="1" t="s">
        <v>58</v>
      </c>
      <c r="S24" s="1" t="s">
        <v>15</v>
      </c>
      <c r="T24" s="1" t="s">
        <v>12</v>
      </c>
      <c r="U24" s="1" t="s">
        <v>12</v>
      </c>
    </row>
    <row r="25" spans="1:21" x14ac:dyDescent="0.25">
      <c r="C25" s="2" t="e">
        <f ca="1">_xll.OfficeComClient.Application.RowLink(#REF!)</f>
        <v>#NAME?</v>
      </c>
      <c r="Q25" s="1">
        <v>4</v>
      </c>
      <c r="R25" s="1" t="s">
        <v>58</v>
      </c>
      <c r="S25" s="1" t="s">
        <v>41</v>
      </c>
      <c r="T25" s="1" t="s">
        <v>12</v>
      </c>
      <c r="U25" s="1" t="s">
        <v>12</v>
      </c>
    </row>
    <row r="26" spans="1:21" x14ac:dyDescent="0.25">
      <c r="C26" s="2" t="e">
        <f ca="1">_xll.OfficeComClient.Application.RowLink(#REF!)</f>
        <v>#NAME?</v>
      </c>
      <c r="Q26" s="1">
        <v>5</v>
      </c>
      <c r="R26" s="1" t="s">
        <v>58</v>
      </c>
      <c r="S26" s="1" t="s">
        <v>41</v>
      </c>
      <c r="T26" s="1" t="s">
        <v>59</v>
      </c>
      <c r="U26" s="1" t="s">
        <v>12</v>
      </c>
    </row>
    <row r="27" spans="1:21" x14ac:dyDescent="0.25">
      <c r="C27" s="2" t="e">
        <f ca="1">_xll.OfficeComClient.Application.RowLink(#REF!)</f>
        <v>#NAME?</v>
      </c>
      <c r="Q27" s="1">
        <v>6</v>
      </c>
      <c r="R27" s="1" t="s">
        <v>58</v>
      </c>
      <c r="S27" s="1" t="s">
        <v>41</v>
      </c>
      <c r="T27" s="1" t="s">
        <v>59</v>
      </c>
      <c r="U27" s="1" t="s">
        <v>60</v>
      </c>
    </row>
    <row r="28" spans="1:21" x14ac:dyDescent="0.25">
      <c r="C28" s="2" t="e">
        <f ca="1">_xll.OfficeComClient.Application.RowLink(#REF!)</f>
        <v>#NAME?</v>
      </c>
      <c r="Q28" s="1">
        <v>7</v>
      </c>
      <c r="R28" s="1" t="s">
        <v>58</v>
      </c>
      <c r="S28" s="1" t="s">
        <v>42</v>
      </c>
      <c r="T28" s="1" t="s">
        <v>12</v>
      </c>
      <c r="U28" s="1" t="s">
        <v>12</v>
      </c>
    </row>
    <row r="29" spans="1:21" x14ac:dyDescent="0.25">
      <c r="C29" s="2" t="e">
        <f ca="1">_xll.OfficeComClient.Application.RowLink(#REF!)</f>
        <v>#NAME?</v>
      </c>
      <c r="Q29" s="1">
        <v>8</v>
      </c>
      <c r="R29" s="1" t="s">
        <v>58</v>
      </c>
      <c r="S29" s="1" t="s">
        <v>42</v>
      </c>
      <c r="T29" s="1" t="s">
        <v>59</v>
      </c>
      <c r="U29" s="1" t="s">
        <v>12</v>
      </c>
    </row>
    <row r="30" spans="1:21" x14ac:dyDescent="0.25">
      <c r="C30" s="2" t="e">
        <f ca="1">_xll.OfficeComClient.Application.RowLink(#REF!)</f>
        <v>#NAME?</v>
      </c>
      <c r="Q30" s="1">
        <v>9</v>
      </c>
      <c r="R30" s="1" t="s">
        <v>58</v>
      </c>
      <c r="S30" s="1" t="s">
        <v>42</v>
      </c>
      <c r="T30" s="1" t="s">
        <v>59</v>
      </c>
      <c r="U30" s="1" t="s">
        <v>59</v>
      </c>
    </row>
    <row r="31" spans="1:21" x14ac:dyDescent="0.25">
      <c r="C31" s="2" t="e">
        <f ca="1">_xll.OfficeComClient.Application.RowLink(#REF!)</f>
        <v>#NAME?</v>
      </c>
      <c r="Q31" s="1">
        <v>10</v>
      </c>
      <c r="R31" s="1" t="s">
        <v>58</v>
      </c>
      <c r="S31" s="1" t="s">
        <v>45</v>
      </c>
      <c r="T31" s="1" t="s">
        <v>12</v>
      </c>
      <c r="U31" s="1" t="s">
        <v>12</v>
      </c>
    </row>
    <row r="32" spans="1:21" x14ac:dyDescent="0.25">
      <c r="C32" s="2" t="e">
        <f ca="1">_xll.OfficeComClient.Application.RowLink(#REF!)</f>
        <v>#NAME?</v>
      </c>
      <c r="Q32" s="1">
        <v>11</v>
      </c>
      <c r="R32" s="1" t="s">
        <v>58</v>
      </c>
      <c r="S32" s="1" t="s">
        <v>46</v>
      </c>
      <c r="T32" s="1" t="s">
        <v>12</v>
      </c>
      <c r="U32" s="1" t="s">
        <v>12</v>
      </c>
    </row>
    <row r="33" spans="3:21" x14ac:dyDescent="0.25">
      <c r="C33" s="2" t="e">
        <f ca="1">_xll.OfficeComClient.Application.RowLink(#REF!)</f>
        <v>#NAME?</v>
      </c>
      <c r="Q33" s="1">
        <v>12</v>
      </c>
      <c r="R33" s="1" t="s">
        <v>58</v>
      </c>
      <c r="S33" s="1" t="s">
        <v>46</v>
      </c>
      <c r="T33" s="1" t="s">
        <v>61</v>
      </c>
      <c r="U33" s="1" t="s">
        <v>12</v>
      </c>
    </row>
    <row r="34" spans="3:21" x14ac:dyDescent="0.25">
      <c r="C34" s="2" t="e">
        <f ca="1">_xll.OfficeComClient.Application.RowLink(#REF!)</f>
        <v>#NAME?</v>
      </c>
      <c r="Q34" s="1">
        <v>13</v>
      </c>
      <c r="R34" s="1" t="s">
        <v>58</v>
      </c>
      <c r="S34" s="1" t="s">
        <v>46</v>
      </c>
      <c r="T34" s="1" t="s">
        <v>61</v>
      </c>
      <c r="U34" s="1" t="s">
        <v>62</v>
      </c>
    </row>
    <row r="35" spans="3:21" x14ac:dyDescent="0.25">
      <c r="C35" s="2" t="e">
        <f ca="1">_xll.OfficeComClient.Application.RowLink(#REF!)</f>
        <v>#NAME?</v>
      </c>
      <c r="Q35" s="1">
        <v>14</v>
      </c>
      <c r="R35" s="1" t="s">
        <v>58</v>
      </c>
      <c r="S35" s="1" t="s">
        <v>46</v>
      </c>
      <c r="T35" s="1" t="s">
        <v>61</v>
      </c>
      <c r="U35" s="1" t="s">
        <v>63</v>
      </c>
    </row>
    <row r="36" spans="3:21" x14ac:dyDescent="0.25">
      <c r="C36" s="2" t="e">
        <f ca="1">_xll.OfficeComClient.Application.RowLink(#REF!)</f>
        <v>#NAME?</v>
      </c>
      <c r="Q36" s="1">
        <v>15</v>
      </c>
      <c r="R36" s="1" t="s">
        <v>64</v>
      </c>
      <c r="S36" s="1" t="s">
        <v>12</v>
      </c>
      <c r="T36" s="1" t="s">
        <v>12</v>
      </c>
      <c r="U36" s="1" t="s">
        <v>12</v>
      </c>
    </row>
    <row r="37" spans="3:21" x14ac:dyDescent="0.25">
      <c r="C37" s="2" t="e">
        <f ca="1">_xll.OfficeComClient.Application.RowLink(#REF!)</f>
        <v>#NAME?</v>
      </c>
      <c r="Q37" s="1">
        <v>16</v>
      </c>
      <c r="R37" s="1" t="s">
        <v>64</v>
      </c>
      <c r="S37" s="1" t="s">
        <v>15</v>
      </c>
      <c r="T37" s="1" t="s">
        <v>12</v>
      </c>
      <c r="U37" s="1" t="s">
        <v>12</v>
      </c>
    </row>
    <row r="38" spans="3:21" x14ac:dyDescent="0.25">
      <c r="C38" s="2" t="e">
        <f ca="1">_xll.OfficeComClient.Application.RowLink(#REF!)</f>
        <v>#NAME?</v>
      </c>
      <c r="Q38" s="1">
        <v>17</v>
      </c>
      <c r="R38" s="1" t="s">
        <v>64</v>
      </c>
      <c r="S38" s="1" t="s">
        <v>41</v>
      </c>
      <c r="T38" s="1" t="s">
        <v>12</v>
      </c>
      <c r="U38" s="1" t="s">
        <v>12</v>
      </c>
    </row>
    <row r="39" spans="3:21" x14ac:dyDescent="0.25">
      <c r="C39" s="2" t="e">
        <f ca="1">_xll.OfficeComClient.Application.RowLink(#REF!)</f>
        <v>#NAME?</v>
      </c>
      <c r="Q39" s="1">
        <v>18</v>
      </c>
      <c r="R39" s="1" t="s">
        <v>64</v>
      </c>
      <c r="S39" s="1" t="s">
        <v>41</v>
      </c>
      <c r="T39" s="1" t="s">
        <v>59</v>
      </c>
      <c r="U39" s="1" t="s">
        <v>12</v>
      </c>
    </row>
    <row r="40" spans="3:21" x14ac:dyDescent="0.25">
      <c r="C40" s="2" t="e">
        <f ca="1">_xll.OfficeComClient.Application.RowLink(#REF!)</f>
        <v>#NAME?</v>
      </c>
      <c r="Q40" s="1">
        <v>19</v>
      </c>
      <c r="R40" s="1" t="s">
        <v>64</v>
      </c>
      <c r="S40" s="1" t="s">
        <v>41</v>
      </c>
      <c r="T40" s="1" t="s">
        <v>59</v>
      </c>
      <c r="U40" s="1" t="s">
        <v>60</v>
      </c>
    </row>
    <row r="41" spans="3:21" x14ac:dyDescent="0.25">
      <c r="C41" s="2" t="e">
        <f ca="1">_xll.OfficeComClient.Application.RowLink(#REF!)</f>
        <v>#NAME?</v>
      </c>
      <c r="Q41" s="1">
        <v>20</v>
      </c>
      <c r="R41" s="1" t="s">
        <v>64</v>
      </c>
      <c r="S41" s="1" t="s">
        <v>42</v>
      </c>
      <c r="T41" s="1" t="s">
        <v>12</v>
      </c>
      <c r="U41" s="1" t="s">
        <v>12</v>
      </c>
    </row>
    <row r="42" spans="3:21" x14ac:dyDescent="0.25">
      <c r="C42" s="2" t="e">
        <f ca="1">_xll.OfficeComClient.Application.RowLink(#REF!)</f>
        <v>#NAME?</v>
      </c>
      <c r="Q42" s="1">
        <v>21</v>
      </c>
      <c r="R42" s="1" t="s">
        <v>64</v>
      </c>
      <c r="S42" s="1" t="s">
        <v>42</v>
      </c>
      <c r="T42" s="1" t="s">
        <v>59</v>
      </c>
      <c r="U42" s="1" t="s">
        <v>12</v>
      </c>
    </row>
    <row r="43" spans="3:21" x14ac:dyDescent="0.25">
      <c r="C43" s="2" t="e">
        <f ca="1">_xll.OfficeComClient.Application.RowLink(#REF!)</f>
        <v>#NAME?</v>
      </c>
      <c r="Q43" s="1">
        <v>22</v>
      </c>
      <c r="R43" s="1" t="s">
        <v>64</v>
      </c>
      <c r="S43" s="1" t="s">
        <v>42</v>
      </c>
      <c r="T43" s="1" t="s">
        <v>59</v>
      </c>
      <c r="U43" s="1" t="s">
        <v>59</v>
      </c>
    </row>
    <row r="44" spans="3:21" x14ac:dyDescent="0.25">
      <c r="C44" s="2" t="e">
        <f ca="1">_xll.OfficeComClient.Application.RowLink(#REF!)</f>
        <v>#NAME?</v>
      </c>
      <c r="Q44" s="1">
        <v>23</v>
      </c>
      <c r="R44" s="1" t="s">
        <v>64</v>
      </c>
      <c r="S44" s="1" t="s">
        <v>16</v>
      </c>
      <c r="T44" s="1" t="s">
        <v>12</v>
      </c>
      <c r="U44" s="1" t="s">
        <v>12</v>
      </c>
    </row>
    <row r="45" spans="3:21" x14ac:dyDescent="0.25">
      <c r="C45" s="2" t="e">
        <f ca="1">_xll.OfficeComClient.Application.RowLink(#REF!)</f>
        <v>#NAME?</v>
      </c>
      <c r="Q45" s="1">
        <v>24</v>
      </c>
      <c r="R45" s="1" t="s">
        <v>64</v>
      </c>
      <c r="S45" s="1" t="s">
        <v>47</v>
      </c>
      <c r="T45" s="1" t="s">
        <v>12</v>
      </c>
      <c r="U45" s="1" t="s">
        <v>12</v>
      </c>
    </row>
    <row r="46" spans="3:21" x14ac:dyDescent="0.25">
      <c r="C46" s="2" t="e">
        <f ca="1">_xll.OfficeComClient.Application.RowLink(#REF!)</f>
        <v>#NAME?</v>
      </c>
      <c r="Q46" s="1">
        <v>25</v>
      </c>
      <c r="R46" s="1" t="s">
        <v>64</v>
      </c>
      <c r="S46" s="1" t="s">
        <v>47</v>
      </c>
      <c r="T46" s="1" t="s">
        <v>65</v>
      </c>
      <c r="U46" s="1" t="s">
        <v>12</v>
      </c>
    </row>
    <row r="47" spans="3:21" x14ac:dyDescent="0.25">
      <c r="C47" s="2" t="e">
        <f ca="1">_xll.OfficeComClient.Application.RowLink(#REF!)</f>
        <v>#NAME?</v>
      </c>
      <c r="Q47" s="1">
        <v>26</v>
      </c>
      <c r="R47" s="1" t="s">
        <v>64</v>
      </c>
      <c r="S47" s="1" t="s">
        <v>47</v>
      </c>
      <c r="T47" s="1" t="s">
        <v>65</v>
      </c>
      <c r="U47" s="1" t="s">
        <v>66</v>
      </c>
    </row>
    <row r="48" spans="3:21" x14ac:dyDescent="0.25">
      <c r="C48" s="2" t="e">
        <f ca="1">_xll.OfficeComClient.Application.RowLink(#REF!)</f>
        <v>#NAME?</v>
      </c>
      <c r="Q48" s="1">
        <v>27</v>
      </c>
      <c r="R48" s="1" t="s">
        <v>64</v>
      </c>
      <c r="S48" s="1" t="s">
        <v>45</v>
      </c>
      <c r="T48" s="1" t="s">
        <v>12</v>
      </c>
      <c r="U48" s="1" t="s">
        <v>12</v>
      </c>
    </row>
    <row r="49" spans="3:21" x14ac:dyDescent="0.25">
      <c r="C49" s="2" t="e">
        <f ca="1">_xll.OfficeComClient.Application.RowLink(#REF!)</f>
        <v>#NAME?</v>
      </c>
      <c r="Q49" s="1">
        <v>28</v>
      </c>
      <c r="R49" s="1" t="s">
        <v>64</v>
      </c>
      <c r="S49" s="1" t="s">
        <v>46</v>
      </c>
      <c r="T49" s="1" t="s">
        <v>12</v>
      </c>
      <c r="U49" s="1" t="s">
        <v>12</v>
      </c>
    </row>
    <row r="50" spans="3:21" x14ac:dyDescent="0.25">
      <c r="C50" s="2" t="e">
        <f ca="1">_xll.OfficeComClient.Application.RowLink(#REF!)</f>
        <v>#NAME?</v>
      </c>
      <c r="Q50" s="1">
        <v>29</v>
      </c>
      <c r="R50" s="1" t="s">
        <v>64</v>
      </c>
      <c r="S50" s="1" t="s">
        <v>46</v>
      </c>
      <c r="T50" s="1" t="s">
        <v>61</v>
      </c>
      <c r="U50" s="1" t="s">
        <v>12</v>
      </c>
    </row>
    <row r="51" spans="3:21" x14ac:dyDescent="0.25">
      <c r="C51" s="2" t="e">
        <f ca="1">_xll.OfficeComClient.Application.RowLink(#REF!)</f>
        <v>#NAME?</v>
      </c>
      <c r="Q51" s="1">
        <v>30</v>
      </c>
      <c r="R51" s="1" t="s">
        <v>64</v>
      </c>
      <c r="S51" s="1" t="s">
        <v>46</v>
      </c>
      <c r="T51" s="1" t="s">
        <v>61</v>
      </c>
      <c r="U51" s="1" t="s">
        <v>63</v>
      </c>
    </row>
    <row r="52" spans="3:21" x14ac:dyDescent="0.25">
      <c r="C52" s="2" t="e">
        <f ca="1">_xll.OfficeComClient.Application.RowLink(#REF!)</f>
        <v>#NAME?</v>
      </c>
      <c r="Q52" s="1">
        <v>31</v>
      </c>
      <c r="R52" s="1" t="s">
        <v>67</v>
      </c>
      <c r="S52" s="1" t="s">
        <v>12</v>
      </c>
      <c r="T52" s="1" t="s">
        <v>12</v>
      </c>
      <c r="U52" s="1" t="s">
        <v>12</v>
      </c>
    </row>
    <row r="53" spans="3:21" x14ac:dyDescent="0.25">
      <c r="C53" s="2" t="e">
        <f ca="1">_xll.OfficeComClient.Application.RowLink(#REF!)</f>
        <v>#NAME?</v>
      </c>
      <c r="Q53" s="1">
        <v>32</v>
      </c>
      <c r="R53" s="1" t="s">
        <v>67</v>
      </c>
      <c r="S53" s="1" t="s">
        <v>15</v>
      </c>
      <c r="T53" s="1" t="s">
        <v>12</v>
      </c>
      <c r="U53" s="1" t="s">
        <v>12</v>
      </c>
    </row>
    <row r="54" spans="3:21" x14ac:dyDescent="0.25">
      <c r="C54" s="2" t="e">
        <f ca="1">_xll.OfficeComClient.Application.RowLink(#REF!)</f>
        <v>#NAME?</v>
      </c>
      <c r="Q54" s="1">
        <v>33</v>
      </c>
      <c r="R54" s="1" t="s">
        <v>67</v>
      </c>
      <c r="S54" s="1" t="s">
        <v>41</v>
      </c>
      <c r="T54" s="1" t="s">
        <v>12</v>
      </c>
      <c r="U54" s="1" t="s">
        <v>12</v>
      </c>
    </row>
    <row r="55" spans="3:21" x14ac:dyDescent="0.25">
      <c r="C55" s="2" t="e">
        <f ca="1">_xll.OfficeComClient.Application.RowLink(#REF!)</f>
        <v>#NAME?</v>
      </c>
      <c r="Q55" s="1">
        <v>34</v>
      </c>
      <c r="R55" s="1" t="s">
        <v>67</v>
      </c>
      <c r="S55" s="1" t="s">
        <v>41</v>
      </c>
      <c r="T55" s="1" t="s">
        <v>59</v>
      </c>
      <c r="U55" s="1" t="s">
        <v>12</v>
      </c>
    </row>
    <row r="56" spans="3:21" x14ac:dyDescent="0.25">
      <c r="C56" s="2" t="e">
        <f ca="1">_xll.OfficeComClient.Application.RowLink(#REF!)</f>
        <v>#NAME?</v>
      </c>
      <c r="Q56" s="1">
        <v>35</v>
      </c>
      <c r="R56" s="1" t="s">
        <v>67</v>
      </c>
      <c r="S56" s="1" t="s">
        <v>41</v>
      </c>
      <c r="T56" s="1" t="s">
        <v>59</v>
      </c>
      <c r="U56" s="1" t="s">
        <v>60</v>
      </c>
    </row>
    <row r="57" spans="3:21" x14ac:dyDescent="0.25">
      <c r="C57" s="2" t="e">
        <f ca="1">_xll.OfficeComClient.Application.RowLink(#REF!)</f>
        <v>#NAME?</v>
      </c>
      <c r="Q57" s="1">
        <v>36</v>
      </c>
      <c r="R57" s="1" t="s">
        <v>67</v>
      </c>
      <c r="S57" s="1" t="s">
        <v>42</v>
      </c>
      <c r="T57" s="1" t="s">
        <v>12</v>
      </c>
      <c r="U57" s="1" t="s">
        <v>12</v>
      </c>
    </row>
    <row r="58" spans="3:21" x14ac:dyDescent="0.25">
      <c r="C58" s="2" t="e">
        <f ca="1">_xll.OfficeComClient.Application.RowLink(#REF!)</f>
        <v>#NAME?</v>
      </c>
      <c r="Q58" s="1">
        <v>37</v>
      </c>
      <c r="R58" s="1" t="s">
        <v>67</v>
      </c>
      <c r="S58" s="1" t="s">
        <v>42</v>
      </c>
      <c r="T58" s="1" t="s">
        <v>59</v>
      </c>
      <c r="U58" s="1" t="s">
        <v>12</v>
      </c>
    </row>
    <row r="59" spans="3:21" x14ac:dyDescent="0.25">
      <c r="C59" s="2" t="e">
        <f ca="1">_xll.OfficeComClient.Application.RowLink(#REF!)</f>
        <v>#NAME?</v>
      </c>
      <c r="Q59" s="1">
        <v>38</v>
      </c>
      <c r="R59" s="1" t="s">
        <v>67</v>
      </c>
      <c r="S59" s="1" t="s">
        <v>42</v>
      </c>
      <c r="T59" s="1" t="s">
        <v>59</v>
      </c>
      <c r="U59" s="1" t="s">
        <v>59</v>
      </c>
    </row>
    <row r="60" spans="3:21" x14ac:dyDescent="0.25">
      <c r="C60" s="2" t="e">
        <f ca="1">_xll.OfficeComClient.Application.RowLink(#REF!)</f>
        <v>#NAME?</v>
      </c>
      <c r="Q60" s="1">
        <v>39</v>
      </c>
      <c r="R60" s="1" t="s">
        <v>67</v>
      </c>
      <c r="S60" s="1" t="s">
        <v>45</v>
      </c>
      <c r="T60" s="1" t="s">
        <v>12</v>
      </c>
      <c r="U60" s="1" t="s">
        <v>12</v>
      </c>
    </row>
    <row r="61" spans="3:21" x14ac:dyDescent="0.25">
      <c r="C61" s="2" t="e">
        <f ca="1">_xll.OfficeComClient.Application.RowLink(#REF!)</f>
        <v>#NAME?</v>
      </c>
      <c r="Q61" s="1">
        <v>40</v>
      </c>
      <c r="R61" s="1" t="s">
        <v>67</v>
      </c>
      <c r="S61" s="1" t="s">
        <v>46</v>
      </c>
      <c r="T61" s="1" t="s">
        <v>12</v>
      </c>
      <c r="U61" s="1" t="s">
        <v>12</v>
      </c>
    </row>
    <row r="62" spans="3:21" x14ac:dyDescent="0.25">
      <c r="C62" s="2" t="e">
        <f ca="1">_xll.OfficeComClient.Application.RowLink(#REF!)</f>
        <v>#NAME?</v>
      </c>
      <c r="Q62" s="1">
        <v>41</v>
      </c>
      <c r="R62" s="1" t="s">
        <v>67</v>
      </c>
      <c r="S62" s="1" t="s">
        <v>46</v>
      </c>
      <c r="T62" s="1" t="s">
        <v>61</v>
      </c>
      <c r="U62" s="1" t="s">
        <v>12</v>
      </c>
    </row>
    <row r="63" spans="3:21" x14ac:dyDescent="0.25">
      <c r="C63" s="2" t="e">
        <f ca="1">_xll.OfficeComClient.Application.RowLink(#REF!)</f>
        <v>#NAME?</v>
      </c>
      <c r="Q63" s="1">
        <v>42</v>
      </c>
      <c r="R63" s="1" t="s">
        <v>67</v>
      </c>
      <c r="S63" s="1" t="s">
        <v>46</v>
      </c>
      <c r="T63" s="1" t="s">
        <v>61</v>
      </c>
      <c r="U63" s="1" t="s">
        <v>63</v>
      </c>
    </row>
    <row r="64" spans="3:21" x14ac:dyDescent="0.25">
      <c r="C64" s="2" t="e">
        <f ca="1">_xll.OfficeComClient.Application.RowLink(#REF!)</f>
        <v>#NAME?</v>
      </c>
      <c r="Q64" s="1">
        <v>43</v>
      </c>
      <c r="R64" s="1" t="s">
        <v>68</v>
      </c>
      <c r="S64" s="1" t="s">
        <v>12</v>
      </c>
      <c r="T64" s="1" t="s">
        <v>12</v>
      </c>
      <c r="U64" s="1" t="s">
        <v>12</v>
      </c>
    </row>
    <row r="65" spans="3:21" x14ac:dyDescent="0.25">
      <c r="C65" s="2" t="e">
        <f ca="1">_xll.OfficeComClient.Application.RowLink(#REF!)</f>
        <v>#NAME?</v>
      </c>
      <c r="Q65" s="1">
        <v>44</v>
      </c>
      <c r="R65" s="1" t="s">
        <v>68</v>
      </c>
      <c r="S65" s="1" t="s">
        <v>15</v>
      </c>
      <c r="T65" s="1" t="s">
        <v>12</v>
      </c>
      <c r="U65" s="1" t="s">
        <v>12</v>
      </c>
    </row>
    <row r="66" spans="3:21" x14ac:dyDescent="0.25">
      <c r="C66" s="2" t="e">
        <f ca="1">_xll.OfficeComClient.Application.RowLink(#REF!)</f>
        <v>#NAME?</v>
      </c>
      <c r="Q66" s="1">
        <v>45</v>
      </c>
      <c r="R66" s="1" t="s">
        <v>68</v>
      </c>
      <c r="S66" s="1" t="s">
        <v>41</v>
      </c>
      <c r="T66" s="1" t="s">
        <v>12</v>
      </c>
      <c r="U66" s="1" t="s">
        <v>12</v>
      </c>
    </row>
    <row r="67" spans="3:21" x14ac:dyDescent="0.25">
      <c r="C67" s="2" t="e">
        <f ca="1">_xll.OfficeComClient.Application.RowLink(#REF!)</f>
        <v>#NAME?</v>
      </c>
      <c r="Q67" s="1">
        <v>46</v>
      </c>
      <c r="R67" s="1" t="s">
        <v>68</v>
      </c>
      <c r="S67" s="1" t="s">
        <v>41</v>
      </c>
      <c r="T67" s="1" t="s">
        <v>59</v>
      </c>
      <c r="U67" s="1" t="s">
        <v>12</v>
      </c>
    </row>
    <row r="68" spans="3:21" x14ac:dyDescent="0.25">
      <c r="C68" s="2" t="e">
        <f ca="1">_xll.OfficeComClient.Application.RowLink(#REF!)</f>
        <v>#NAME?</v>
      </c>
      <c r="Q68" s="1">
        <v>47</v>
      </c>
      <c r="R68" s="1" t="s">
        <v>68</v>
      </c>
      <c r="S68" s="1" t="s">
        <v>41</v>
      </c>
      <c r="T68" s="1" t="s">
        <v>59</v>
      </c>
      <c r="U68" s="1" t="s">
        <v>60</v>
      </c>
    </row>
    <row r="69" spans="3:21" x14ac:dyDescent="0.25">
      <c r="C69" s="2" t="e">
        <f ca="1">_xll.OfficeComClient.Application.RowLink(#REF!)</f>
        <v>#NAME?</v>
      </c>
      <c r="Q69" s="1">
        <v>48</v>
      </c>
      <c r="R69" s="1" t="s">
        <v>68</v>
      </c>
      <c r="S69" s="1" t="s">
        <v>42</v>
      </c>
      <c r="T69" s="1" t="s">
        <v>12</v>
      </c>
      <c r="U69" s="1" t="s">
        <v>12</v>
      </c>
    </row>
    <row r="70" spans="3:21" x14ac:dyDescent="0.25">
      <c r="C70" s="2" t="e">
        <f ca="1">_xll.OfficeComClient.Application.RowLink(#REF!)</f>
        <v>#NAME?</v>
      </c>
      <c r="Q70" s="1">
        <v>49</v>
      </c>
      <c r="R70" s="1" t="s">
        <v>68</v>
      </c>
      <c r="S70" s="1" t="s">
        <v>42</v>
      </c>
      <c r="T70" s="1" t="s">
        <v>59</v>
      </c>
      <c r="U70" s="1" t="s">
        <v>12</v>
      </c>
    </row>
    <row r="71" spans="3:21" x14ac:dyDescent="0.25">
      <c r="C71" s="2" t="e">
        <f ca="1">_xll.OfficeComClient.Application.RowLink(#REF!)</f>
        <v>#NAME?</v>
      </c>
      <c r="Q71" s="1">
        <v>50</v>
      </c>
      <c r="R71" s="1" t="s">
        <v>68</v>
      </c>
      <c r="S71" s="1" t="s">
        <v>42</v>
      </c>
      <c r="T71" s="1" t="s">
        <v>59</v>
      </c>
      <c r="U71" s="1" t="s">
        <v>59</v>
      </c>
    </row>
    <row r="72" spans="3:21" x14ac:dyDescent="0.25">
      <c r="C72" s="2" t="e">
        <f ca="1">_xll.OfficeComClient.Application.RowLink(#REF!)</f>
        <v>#NAME?</v>
      </c>
      <c r="Q72" s="1">
        <v>51</v>
      </c>
      <c r="R72" s="1" t="s">
        <v>68</v>
      </c>
      <c r="S72" s="1" t="s">
        <v>45</v>
      </c>
      <c r="T72" s="1" t="s">
        <v>12</v>
      </c>
      <c r="U72" s="1" t="s">
        <v>12</v>
      </c>
    </row>
    <row r="73" spans="3:21" x14ac:dyDescent="0.25">
      <c r="C73" s="2" t="e">
        <f ca="1">_xll.OfficeComClient.Application.RowLink(#REF!)</f>
        <v>#NAME?</v>
      </c>
      <c r="Q73" s="1">
        <v>52</v>
      </c>
      <c r="R73" s="1" t="s">
        <v>68</v>
      </c>
      <c r="S73" s="1" t="s">
        <v>46</v>
      </c>
      <c r="T73" s="1" t="s">
        <v>12</v>
      </c>
      <c r="U73" s="1" t="s">
        <v>12</v>
      </c>
    </row>
    <row r="74" spans="3:21" x14ac:dyDescent="0.25">
      <c r="C74" s="2" t="e">
        <f ca="1">_xll.OfficeComClient.Application.RowLink(#REF!)</f>
        <v>#NAME?</v>
      </c>
      <c r="Q74" s="1">
        <v>53</v>
      </c>
      <c r="R74" s="1" t="s">
        <v>68</v>
      </c>
      <c r="S74" s="1" t="s">
        <v>46</v>
      </c>
      <c r="T74" s="1" t="s">
        <v>61</v>
      </c>
      <c r="U74" s="1" t="s">
        <v>12</v>
      </c>
    </row>
    <row r="75" spans="3:21" x14ac:dyDescent="0.25">
      <c r="C75" s="2" t="e">
        <f ca="1">_xll.OfficeComClient.Application.RowLink(#REF!)</f>
        <v>#NAME?</v>
      </c>
      <c r="Q75" s="1">
        <v>54</v>
      </c>
      <c r="R75" s="1" t="s">
        <v>68</v>
      </c>
      <c r="S75" s="1" t="s">
        <v>46</v>
      </c>
      <c r="T75" s="1" t="s">
        <v>61</v>
      </c>
      <c r="U75" s="1" t="s">
        <v>62</v>
      </c>
    </row>
    <row r="76" spans="3:21" x14ac:dyDescent="0.25">
      <c r="C76" s="2" t="e">
        <f ca="1">_xll.OfficeComClient.Application.RowLink(#REF!)</f>
        <v>#NAME?</v>
      </c>
      <c r="Q76" s="1">
        <v>55</v>
      </c>
      <c r="R76" s="1" t="s">
        <v>68</v>
      </c>
      <c r="S76" s="1" t="s">
        <v>46</v>
      </c>
      <c r="T76" s="1" t="s">
        <v>61</v>
      </c>
      <c r="U76" s="1" t="s">
        <v>63</v>
      </c>
    </row>
    <row r="77" spans="3:21" x14ac:dyDescent="0.25">
      <c r="C77" s="2" t="e">
        <f ca="1">_xll.OfficeComClient.Application.RowLink(#REF!)</f>
        <v>#NAME?</v>
      </c>
      <c r="Q77" s="1">
        <v>56</v>
      </c>
      <c r="R77" s="1" t="s">
        <v>69</v>
      </c>
      <c r="S77" s="1" t="s">
        <v>12</v>
      </c>
      <c r="T77" s="1" t="s">
        <v>12</v>
      </c>
      <c r="U77" s="1" t="s">
        <v>12</v>
      </c>
    </row>
    <row r="78" spans="3:21" x14ac:dyDescent="0.25">
      <c r="C78" s="2" t="e">
        <f ca="1">_xll.OfficeComClient.Application.RowLink(#REF!)</f>
        <v>#NAME?</v>
      </c>
      <c r="Q78" s="1">
        <v>57</v>
      </c>
      <c r="R78" s="1" t="s">
        <v>69</v>
      </c>
      <c r="S78" s="1" t="s">
        <v>15</v>
      </c>
      <c r="T78" s="1" t="s">
        <v>12</v>
      </c>
      <c r="U78" s="1" t="s">
        <v>12</v>
      </c>
    </row>
    <row r="79" spans="3:21" x14ac:dyDescent="0.25">
      <c r="C79" s="2" t="e">
        <f ca="1">_xll.OfficeComClient.Application.RowLink(#REF!)</f>
        <v>#NAME?</v>
      </c>
      <c r="Q79" s="1">
        <v>58</v>
      </c>
      <c r="R79" s="1" t="s">
        <v>69</v>
      </c>
      <c r="S79" s="1" t="s">
        <v>41</v>
      </c>
      <c r="T79" s="1" t="s">
        <v>12</v>
      </c>
      <c r="U79" s="1" t="s">
        <v>12</v>
      </c>
    </row>
    <row r="80" spans="3:21" x14ac:dyDescent="0.25">
      <c r="C80" s="2" t="e">
        <f ca="1">_xll.OfficeComClient.Application.RowLink(#REF!)</f>
        <v>#NAME?</v>
      </c>
      <c r="Q80" s="1">
        <v>59</v>
      </c>
      <c r="R80" s="1" t="s">
        <v>69</v>
      </c>
      <c r="S80" s="1" t="s">
        <v>41</v>
      </c>
      <c r="T80" s="1" t="s">
        <v>59</v>
      </c>
      <c r="U80" s="1" t="s">
        <v>12</v>
      </c>
    </row>
    <row r="81" spans="3:21" x14ac:dyDescent="0.25">
      <c r="C81" s="2" t="e">
        <f ca="1">_xll.OfficeComClient.Application.RowLink(#REF!)</f>
        <v>#NAME?</v>
      </c>
      <c r="Q81" s="1">
        <v>60</v>
      </c>
      <c r="R81" s="1" t="s">
        <v>69</v>
      </c>
      <c r="S81" s="1" t="s">
        <v>41</v>
      </c>
      <c r="T81" s="1" t="s">
        <v>59</v>
      </c>
      <c r="U81" s="1" t="s">
        <v>60</v>
      </c>
    </row>
    <row r="82" spans="3:21" x14ac:dyDescent="0.25">
      <c r="C82" s="2" t="e">
        <f ca="1">_xll.OfficeComClient.Application.RowLink(#REF!)</f>
        <v>#NAME?</v>
      </c>
      <c r="Q82" s="1">
        <v>61</v>
      </c>
      <c r="R82" s="1" t="s">
        <v>69</v>
      </c>
      <c r="S82" s="1" t="s">
        <v>42</v>
      </c>
      <c r="T82" s="1" t="s">
        <v>12</v>
      </c>
      <c r="U82" s="1" t="s">
        <v>12</v>
      </c>
    </row>
    <row r="83" spans="3:21" x14ac:dyDescent="0.25">
      <c r="C83" s="2" t="e">
        <f ca="1">_xll.OfficeComClient.Application.RowLink(#REF!)</f>
        <v>#NAME?</v>
      </c>
      <c r="Q83" s="1">
        <v>62</v>
      </c>
      <c r="R83" s="1" t="s">
        <v>69</v>
      </c>
      <c r="S83" s="1" t="s">
        <v>42</v>
      </c>
      <c r="T83" s="1" t="s">
        <v>59</v>
      </c>
      <c r="U83" s="1" t="s">
        <v>12</v>
      </c>
    </row>
    <row r="84" spans="3:21" x14ac:dyDescent="0.25">
      <c r="C84" s="2" t="e">
        <f ca="1">_xll.OfficeComClient.Application.RowLink(#REF!)</f>
        <v>#NAME?</v>
      </c>
      <c r="Q84" s="1">
        <v>63</v>
      </c>
      <c r="R84" s="1" t="s">
        <v>69</v>
      </c>
      <c r="S84" s="1" t="s">
        <v>42</v>
      </c>
      <c r="T84" s="1" t="s">
        <v>59</v>
      </c>
      <c r="U84" s="1" t="s">
        <v>59</v>
      </c>
    </row>
    <row r="85" spans="3:21" x14ac:dyDescent="0.25">
      <c r="C85" s="2" t="e">
        <f ca="1">_xll.OfficeComClient.Application.RowLink(#REF!)</f>
        <v>#NAME?</v>
      </c>
      <c r="Q85" s="1">
        <v>64</v>
      </c>
      <c r="R85" s="1" t="s">
        <v>69</v>
      </c>
      <c r="S85" s="1" t="s">
        <v>16</v>
      </c>
      <c r="T85" s="1" t="s">
        <v>12</v>
      </c>
      <c r="U85" s="1" t="s">
        <v>12</v>
      </c>
    </row>
    <row r="86" spans="3:21" x14ac:dyDescent="0.25">
      <c r="C86" s="2" t="e">
        <f ca="1">_xll.OfficeComClient.Application.RowLink(#REF!)</f>
        <v>#NAME?</v>
      </c>
      <c r="Q86" s="1">
        <v>65</v>
      </c>
      <c r="R86" s="1" t="s">
        <v>69</v>
      </c>
      <c r="S86" s="1" t="s">
        <v>47</v>
      </c>
      <c r="T86" s="1" t="s">
        <v>12</v>
      </c>
      <c r="U86" s="1" t="s">
        <v>12</v>
      </c>
    </row>
    <row r="87" spans="3:21" x14ac:dyDescent="0.25">
      <c r="C87" s="2" t="e">
        <f ca="1">_xll.OfficeComClient.Application.RowLink(#REF!)</f>
        <v>#NAME?</v>
      </c>
      <c r="Q87" s="1">
        <v>66</v>
      </c>
      <c r="R87" s="1" t="s">
        <v>69</v>
      </c>
      <c r="S87" s="1" t="s">
        <v>47</v>
      </c>
      <c r="T87" s="1" t="s">
        <v>65</v>
      </c>
      <c r="U87" s="1" t="s">
        <v>12</v>
      </c>
    </row>
    <row r="88" spans="3:21" x14ac:dyDescent="0.25">
      <c r="C88" s="2" t="e">
        <f ca="1">_xll.OfficeComClient.Application.RowLink(#REF!)</f>
        <v>#NAME?</v>
      </c>
      <c r="Q88" s="1">
        <v>67</v>
      </c>
      <c r="R88" s="1" t="s">
        <v>69</v>
      </c>
      <c r="S88" s="1" t="s">
        <v>47</v>
      </c>
      <c r="T88" s="1" t="s">
        <v>65</v>
      </c>
      <c r="U88" s="1" t="s">
        <v>66</v>
      </c>
    </row>
    <row r="89" spans="3:21" x14ac:dyDescent="0.25">
      <c r="C89" s="2" t="e">
        <f ca="1">_xll.OfficeComClient.Application.RowLink(#REF!)</f>
        <v>#NAME?</v>
      </c>
      <c r="Q89" s="1">
        <v>68</v>
      </c>
      <c r="R89" s="1" t="s">
        <v>69</v>
      </c>
      <c r="S89" s="1" t="s">
        <v>45</v>
      </c>
      <c r="T89" s="1" t="s">
        <v>12</v>
      </c>
      <c r="U89" s="1" t="s">
        <v>12</v>
      </c>
    </row>
    <row r="90" spans="3:21" x14ac:dyDescent="0.25">
      <c r="C90" s="2" t="e">
        <f ca="1">_xll.OfficeComClient.Application.RowLink(#REF!)</f>
        <v>#NAME?</v>
      </c>
      <c r="Q90" s="1">
        <v>69</v>
      </c>
      <c r="R90" s="1" t="s">
        <v>69</v>
      </c>
      <c r="S90" s="1" t="s">
        <v>46</v>
      </c>
      <c r="T90" s="1" t="s">
        <v>12</v>
      </c>
      <c r="U90" s="1" t="s">
        <v>12</v>
      </c>
    </row>
    <row r="91" spans="3:21" x14ac:dyDescent="0.25">
      <c r="C91" s="2" t="e">
        <f ca="1">_xll.OfficeComClient.Application.RowLink(#REF!)</f>
        <v>#NAME?</v>
      </c>
      <c r="Q91" s="1">
        <v>70</v>
      </c>
      <c r="R91" s="1" t="s">
        <v>69</v>
      </c>
      <c r="S91" s="1" t="s">
        <v>46</v>
      </c>
      <c r="T91" s="1" t="s">
        <v>61</v>
      </c>
      <c r="U91" s="1" t="s">
        <v>12</v>
      </c>
    </row>
    <row r="92" spans="3:21" x14ac:dyDescent="0.25">
      <c r="C92" s="2" t="e">
        <f ca="1">_xll.OfficeComClient.Application.RowLink(#REF!)</f>
        <v>#NAME?</v>
      </c>
      <c r="Q92" s="1">
        <v>71</v>
      </c>
      <c r="R92" s="1" t="s">
        <v>69</v>
      </c>
      <c r="S92" s="1" t="s">
        <v>46</v>
      </c>
      <c r="T92" s="1" t="s">
        <v>61</v>
      </c>
      <c r="U92" s="1" t="s">
        <v>63</v>
      </c>
    </row>
    <row r="93" spans="3:21" x14ac:dyDescent="0.25">
      <c r="C93" s="2" t="e">
        <f ca="1">_xll.OfficeComClient.Application.RowLink(#REF!)</f>
        <v>#NAME?</v>
      </c>
      <c r="Q93" s="1">
        <v>72</v>
      </c>
      <c r="R93" s="1" t="s">
        <v>70</v>
      </c>
      <c r="S93" s="1" t="s">
        <v>12</v>
      </c>
      <c r="T93" s="1" t="s">
        <v>12</v>
      </c>
      <c r="U93" s="1" t="s">
        <v>12</v>
      </c>
    </row>
    <row r="94" spans="3:21" x14ac:dyDescent="0.25">
      <c r="C94" s="2" t="e">
        <f ca="1">_xll.OfficeComClient.Application.RowLink(#REF!)</f>
        <v>#NAME?</v>
      </c>
      <c r="Q94" s="1">
        <v>73</v>
      </c>
      <c r="R94" s="1" t="s">
        <v>70</v>
      </c>
      <c r="S94" s="1" t="s">
        <v>15</v>
      </c>
      <c r="T94" s="1" t="s">
        <v>12</v>
      </c>
      <c r="U94" s="1" t="s">
        <v>12</v>
      </c>
    </row>
    <row r="95" spans="3:21" x14ac:dyDescent="0.25">
      <c r="C95" s="2" t="e">
        <f ca="1">_xll.OfficeComClient.Application.RowLink(#REF!)</f>
        <v>#NAME?</v>
      </c>
      <c r="Q95" s="1">
        <v>74</v>
      </c>
      <c r="R95" s="1" t="s">
        <v>70</v>
      </c>
      <c r="S95" s="1" t="s">
        <v>41</v>
      </c>
      <c r="T95" s="1" t="s">
        <v>12</v>
      </c>
      <c r="U95" s="1" t="s">
        <v>12</v>
      </c>
    </row>
    <row r="96" spans="3:21" x14ac:dyDescent="0.25">
      <c r="C96" s="2" t="e">
        <f ca="1">_xll.OfficeComClient.Application.RowLink(#REF!)</f>
        <v>#NAME?</v>
      </c>
      <c r="Q96" s="1">
        <v>75</v>
      </c>
      <c r="R96" s="1" t="s">
        <v>70</v>
      </c>
      <c r="S96" s="1" t="s">
        <v>41</v>
      </c>
      <c r="T96" s="1" t="s">
        <v>59</v>
      </c>
      <c r="U96" s="1" t="s">
        <v>12</v>
      </c>
    </row>
    <row r="97" spans="3:21" x14ac:dyDescent="0.25">
      <c r="C97" s="2" t="e">
        <f ca="1">_xll.OfficeComClient.Application.RowLink(#REF!)</f>
        <v>#NAME?</v>
      </c>
      <c r="Q97" s="1">
        <v>76</v>
      </c>
      <c r="R97" s="1" t="s">
        <v>70</v>
      </c>
      <c r="S97" s="1" t="s">
        <v>41</v>
      </c>
      <c r="T97" s="1" t="s">
        <v>59</v>
      </c>
      <c r="U97" s="1" t="s">
        <v>60</v>
      </c>
    </row>
    <row r="98" spans="3:21" x14ac:dyDescent="0.25">
      <c r="C98" s="2" t="e">
        <f ca="1">_xll.OfficeComClient.Application.RowLink(#REF!)</f>
        <v>#NAME?</v>
      </c>
      <c r="Q98" s="1">
        <v>77</v>
      </c>
      <c r="R98" s="1" t="s">
        <v>70</v>
      </c>
      <c r="S98" s="1" t="s">
        <v>42</v>
      </c>
      <c r="T98" s="1" t="s">
        <v>12</v>
      </c>
      <c r="U98" s="1" t="s">
        <v>12</v>
      </c>
    </row>
    <row r="99" spans="3:21" x14ac:dyDescent="0.25">
      <c r="C99" s="2" t="e">
        <f ca="1">_xll.OfficeComClient.Application.RowLink(#REF!)</f>
        <v>#NAME?</v>
      </c>
      <c r="Q99" s="1">
        <v>78</v>
      </c>
      <c r="R99" s="1" t="s">
        <v>70</v>
      </c>
      <c r="S99" s="1" t="s">
        <v>42</v>
      </c>
      <c r="T99" s="1" t="s">
        <v>59</v>
      </c>
      <c r="U99" s="1" t="s">
        <v>12</v>
      </c>
    </row>
    <row r="100" spans="3:21" x14ac:dyDescent="0.25">
      <c r="C100" s="2" t="e">
        <f ca="1">_xll.OfficeComClient.Application.RowLink(#REF!)</f>
        <v>#NAME?</v>
      </c>
      <c r="Q100" s="1">
        <v>79</v>
      </c>
      <c r="R100" s="1" t="s">
        <v>70</v>
      </c>
      <c r="S100" s="1" t="s">
        <v>42</v>
      </c>
      <c r="T100" s="1" t="s">
        <v>59</v>
      </c>
      <c r="U100" s="1" t="s">
        <v>59</v>
      </c>
    </row>
    <row r="101" spans="3:21" x14ac:dyDescent="0.25">
      <c r="C101" s="2" t="e">
        <f ca="1">_xll.OfficeComClient.Application.RowLink(#REF!)</f>
        <v>#NAME?</v>
      </c>
      <c r="Q101" s="1">
        <v>80</v>
      </c>
      <c r="R101" s="1" t="s">
        <v>70</v>
      </c>
      <c r="S101" s="1" t="s">
        <v>45</v>
      </c>
      <c r="T101" s="1" t="s">
        <v>12</v>
      </c>
      <c r="U101" s="1" t="s">
        <v>12</v>
      </c>
    </row>
    <row r="102" spans="3:21" x14ac:dyDescent="0.25">
      <c r="C102" s="2" t="e">
        <f ca="1">_xll.OfficeComClient.Application.RowLink(#REF!)</f>
        <v>#NAME?</v>
      </c>
      <c r="Q102" s="1">
        <v>81</v>
      </c>
      <c r="R102" s="1" t="s">
        <v>70</v>
      </c>
      <c r="S102" s="1" t="s">
        <v>46</v>
      </c>
      <c r="T102" s="1" t="s">
        <v>12</v>
      </c>
      <c r="U102" s="1" t="s">
        <v>12</v>
      </c>
    </row>
    <row r="103" spans="3:21" x14ac:dyDescent="0.25">
      <c r="C103" s="2" t="e">
        <f ca="1">_xll.OfficeComClient.Application.RowLink(#REF!)</f>
        <v>#NAME?</v>
      </c>
      <c r="Q103" s="1">
        <v>82</v>
      </c>
      <c r="R103" s="1" t="s">
        <v>70</v>
      </c>
      <c r="S103" s="1" t="s">
        <v>46</v>
      </c>
      <c r="T103" s="1" t="s">
        <v>61</v>
      </c>
      <c r="U103" s="1" t="s">
        <v>12</v>
      </c>
    </row>
    <row r="104" spans="3:21" x14ac:dyDescent="0.25">
      <c r="C104" s="2" t="e">
        <f ca="1">_xll.OfficeComClient.Application.RowLink(#REF!)</f>
        <v>#NAME?</v>
      </c>
      <c r="Q104" s="1">
        <v>83</v>
      </c>
      <c r="R104" s="1" t="s">
        <v>70</v>
      </c>
      <c r="S104" s="1" t="s">
        <v>46</v>
      </c>
      <c r="T104" s="1" t="s">
        <v>61</v>
      </c>
      <c r="U104" s="1" t="s">
        <v>63</v>
      </c>
    </row>
    <row r="105" spans="3:21" x14ac:dyDescent="0.25">
      <c r="C105" s="2" t="e">
        <f ca="1">_xll.OfficeComClient.Application.RowLink(#REF!)</f>
        <v>#NAME?</v>
      </c>
      <c r="Q105" s="1">
        <v>84</v>
      </c>
      <c r="R105" s="1" t="s">
        <v>71</v>
      </c>
      <c r="S105" s="1" t="s">
        <v>12</v>
      </c>
      <c r="T105" s="1" t="s">
        <v>12</v>
      </c>
      <c r="U105" s="1" t="s">
        <v>12</v>
      </c>
    </row>
    <row r="106" spans="3:21" x14ac:dyDescent="0.25">
      <c r="C106" s="2" t="e">
        <f ca="1">_xll.OfficeComClient.Application.RowLink(#REF!)</f>
        <v>#NAME?</v>
      </c>
      <c r="Q106" s="1">
        <v>85</v>
      </c>
      <c r="R106" s="1" t="s">
        <v>71</v>
      </c>
      <c r="S106" s="1" t="s">
        <v>15</v>
      </c>
      <c r="T106" s="1" t="s">
        <v>12</v>
      </c>
      <c r="U106" s="1" t="s">
        <v>12</v>
      </c>
    </row>
    <row r="107" spans="3:21" x14ac:dyDescent="0.25">
      <c r="C107" s="2" t="e">
        <f ca="1">_xll.OfficeComClient.Application.RowLink(#REF!)</f>
        <v>#NAME?</v>
      </c>
      <c r="Q107" s="1">
        <v>86</v>
      </c>
      <c r="R107" s="1" t="s">
        <v>71</v>
      </c>
      <c r="S107" s="1" t="s">
        <v>41</v>
      </c>
      <c r="T107" s="1" t="s">
        <v>12</v>
      </c>
      <c r="U107" s="1" t="s">
        <v>12</v>
      </c>
    </row>
    <row r="108" spans="3:21" x14ac:dyDescent="0.25">
      <c r="C108" s="2" t="e">
        <f ca="1">_xll.OfficeComClient.Application.RowLink(#REF!)</f>
        <v>#NAME?</v>
      </c>
      <c r="Q108" s="1">
        <v>87</v>
      </c>
      <c r="R108" s="1" t="s">
        <v>71</v>
      </c>
      <c r="S108" s="1" t="s">
        <v>41</v>
      </c>
      <c r="T108" s="1" t="s">
        <v>59</v>
      </c>
      <c r="U108" s="1" t="s">
        <v>12</v>
      </c>
    </row>
    <row r="109" spans="3:21" x14ac:dyDescent="0.25">
      <c r="C109" s="2" t="e">
        <f ca="1">_xll.OfficeComClient.Application.RowLink(#REF!)</f>
        <v>#NAME?</v>
      </c>
      <c r="Q109" s="1">
        <v>88</v>
      </c>
      <c r="R109" s="1" t="s">
        <v>71</v>
      </c>
      <c r="S109" s="1" t="s">
        <v>41</v>
      </c>
      <c r="T109" s="1" t="s">
        <v>59</v>
      </c>
      <c r="U109" s="1" t="s">
        <v>60</v>
      </c>
    </row>
    <row r="110" spans="3:21" x14ac:dyDescent="0.25">
      <c r="C110" s="2" t="e">
        <f ca="1">_xll.OfficeComClient.Application.RowLink(#REF!)</f>
        <v>#NAME?</v>
      </c>
      <c r="Q110" s="1">
        <v>89</v>
      </c>
      <c r="R110" s="1" t="s">
        <v>71</v>
      </c>
      <c r="S110" s="1" t="s">
        <v>42</v>
      </c>
      <c r="T110" s="1" t="s">
        <v>12</v>
      </c>
      <c r="U110" s="1" t="s">
        <v>12</v>
      </c>
    </row>
    <row r="111" spans="3:21" x14ac:dyDescent="0.25">
      <c r="C111" s="2" t="e">
        <f ca="1">_xll.OfficeComClient.Application.RowLink(#REF!)</f>
        <v>#NAME?</v>
      </c>
      <c r="Q111" s="1">
        <v>90</v>
      </c>
      <c r="R111" s="1" t="s">
        <v>71</v>
      </c>
      <c r="S111" s="1" t="s">
        <v>42</v>
      </c>
      <c r="T111" s="1" t="s">
        <v>59</v>
      </c>
      <c r="U111" s="1" t="s">
        <v>12</v>
      </c>
    </row>
    <row r="112" spans="3:21" x14ac:dyDescent="0.25">
      <c r="C112" s="2" t="e">
        <f ca="1">_xll.OfficeComClient.Application.RowLink(#REF!)</f>
        <v>#NAME?</v>
      </c>
      <c r="Q112" s="1">
        <v>91</v>
      </c>
      <c r="R112" s="1" t="s">
        <v>71</v>
      </c>
      <c r="S112" s="1" t="s">
        <v>42</v>
      </c>
      <c r="T112" s="1" t="s">
        <v>59</v>
      </c>
      <c r="U112" s="1" t="s">
        <v>59</v>
      </c>
    </row>
    <row r="113" spans="3:21" x14ac:dyDescent="0.25">
      <c r="C113" s="2" t="e">
        <f ca="1">_xll.OfficeComClient.Application.RowLink(#REF!)</f>
        <v>#NAME?</v>
      </c>
      <c r="Q113" s="1">
        <v>92</v>
      </c>
      <c r="R113" s="1" t="s">
        <v>71</v>
      </c>
      <c r="S113" s="1" t="s">
        <v>45</v>
      </c>
      <c r="T113" s="1" t="s">
        <v>12</v>
      </c>
      <c r="U113" s="1" t="s">
        <v>12</v>
      </c>
    </row>
    <row r="114" spans="3:21" x14ac:dyDescent="0.25">
      <c r="C114" s="2" t="e">
        <f ca="1">_xll.OfficeComClient.Application.RowLink(#REF!)</f>
        <v>#NAME?</v>
      </c>
      <c r="Q114" s="1">
        <v>93</v>
      </c>
      <c r="R114" s="1" t="s">
        <v>71</v>
      </c>
      <c r="S114" s="1" t="s">
        <v>46</v>
      </c>
      <c r="T114" s="1" t="s">
        <v>12</v>
      </c>
      <c r="U114" s="1" t="s">
        <v>12</v>
      </c>
    </row>
    <row r="115" spans="3:21" x14ac:dyDescent="0.25">
      <c r="C115" s="2" t="e">
        <f ca="1">_xll.OfficeComClient.Application.RowLink(#REF!)</f>
        <v>#NAME?</v>
      </c>
      <c r="Q115" s="1">
        <v>94</v>
      </c>
      <c r="R115" s="1" t="s">
        <v>71</v>
      </c>
      <c r="S115" s="1" t="s">
        <v>46</v>
      </c>
      <c r="T115" s="1" t="s">
        <v>61</v>
      </c>
      <c r="U115" s="1" t="s">
        <v>12</v>
      </c>
    </row>
    <row r="116" spans="3:21" x14ac:dyDescent="0.25">
      <c r="C116" s="2" t="e">
        <f ca="1">_xll.OfficeComClient.Application.RowLink(#REF!)</f>
        <v>#NAME?</v>
      </c>
      <c r="Q116" s="1">
        <v>95</v>
      </c>
      <c r="R116" s="1" t="s">
        <v>71</v>
      </c>
      <c r="S116" s="1" t="s">
        <v>46</v>
      </c>
      <c r="T116" s="1" t="s">
        <v>61</v>
      </c>
      <c r="U116" s="1" t="s">
        <v>63</v>
      </c>
    </row>
    <row r="117" spans="3:21" x14ac:dyDescent="0.25">
      <c r="C117" s="2" t="e">
        <f ca="1">_xll.OfficeComClient.Application.RowLink(#REF!)</f>
        <v>#NAME?</v>
      </c>
      <c r="Q117" s="1">
        <v>96</v>
      </c>
      <c r="R117" s="1" t="s">
        <v>72</v>
      </c>
      <c r="S117" s="1" t="s">
        <v>12</v>
      </c>
      <c r="T117" s="1" t="s">
        <v>12</v>
      </c>
      <c r="U117" s="1" t="s">
        <v>12</v>
      </c>
    </row>
    <row r="118" spans="3:21" x14ac:dyDescent="0.25">
      <c r="C118" s="2" t="e">
        <f ca="1">_xll.OfficeComClient.Application.RowLink(#REF!)</f>
        <v>#NAME?</v>
      </c>
      <c r="Q118" s="1">
        <v>97</v>
      </c>
      <c r="R118" s="1" t="s">
        <v>72</v>
      </c>
      <c r="S118" s="1" t="s">
        <v>15</v>
      </c>
      <c r="T118" s="1" t="s">
        <v>12</v>
      </c>
      <c r="U118" s="1" t="s">
        <v>12</v>
      </c>
    </row>
    <row r="119" spans="3:21" x14ac:dyDescent="0.25">
      <c r="C119" s="2" t="e">
        <f ca="1">_xll.OfficeComClient.Application.RowLink(#REF!)</f>
        <v>#NAME?</v>
      </c>
      <c r="Q119" s="1">
        <v>98</v>
      </c>
      <c r="R119" s="1" t="s">
        <v>72</v>
      </c>
      <c r="S119" s="1" t="s">
        <v>41</v>
      </c>
      <c r="T119" s="1" t="s">
        <v>12</v>
      </c>
      <c r="U119" s="1" t="s">
        <v>12</v>
      </c>
    </row>
    <row r="120" spans="3:21" x14ac:dyDescent="0.25">
      <c r="C120" s="2" t="e">
        <f ca="1">_xll.OfficeComClient.Application.RowLink(#REF!)</f>
        <v>#NAME?</v>
      </c>
      <c r="Q120" s="1">
        <v>99</v>
      </c>
      <c r="R120" s="1" t="s">
        <v>72</v>
      </c>
      <c r="S120" s="1" t="s">
        <v>41</v>
      </c>
      <c r="T120" s="1" t="s">
        <v>59</v>
      </c>
      <c r="U120" s="1" t="s">
        <v>12</v>
      </c>
    </row>
    <row r="121" spans="3:21" x14ac:dyDescent="0.25">
      <c r="C121" s="2" t="e">
        <f ca="1">_xll.OfficeComClient.Application.RowLink(#REF!)</f>
        <v>#NAME?</v>
      </c>
      <c r="Q121" s="1">
        <v>100</v>
      </c>
      <c r="R121" s="1" t="s">
        <v>72</v>
      </c>
      <c r="S121" s="1" t="s">
        <v>41</v>
      </c>
      <c r="T121" s="1" t="s">
        <v>59</v>
      </c>
      <c r="U121" s="1" t="s">
        <v>60</v>
      </c>
    </row>
    <row r="122" spans="3:21" x14ac:dyDescent="0.25">
      <c r="C122" s="2" t="e">
        <f ca="1">_xll.OfficeComClient.Application.RowLink(#REF!)</f>
        <v>#NAME?</v>
      </c>
      <c r="Q122" s="1">
        <v>101</v>
      </c>
      <c r="R122" s="1" t="s">
        <v>72</v>
      </c>
      <c r="S122" s="1" t="s">
        <v>42</v>
      </c>
      <c r="T122" s="1" t="s">
        <v>12</v>
      </c>
      <c r="U122" s="1" t="s">
        <v>12</v>
      </c>
    </row>
    <row r="123" spans="3:21" x14ac:dyDescent="0.25">
      <c r="C123" s="2" t="e">
        <f ca="1">_xll.OfficeComClient.Application.RowLink(#REF!)</f>
        <v>#NAME?</v>
      </c>
      <c r="Q123" s="1">
        <v>102</v>
      </c>
      <c r="R123" s="1" t="s">
        <v>72</v>
      </c>
      <c r="S123" s="1" t="s">
        <v>42</v>
      </c>
      <c r="T123" s="1" t="s">
        <v>59</v>
      </c>
      <c r="U123" s="1" t="s">
        <v>12</v>
      </c>
    </row>
    <row r="124" spans="3:21" x14ac:dyDescent="0.25">
      <c r="C124" s="2" t="e">
        <f ca="1">_xll.OfficeComClient.Application.RowLink(#REF!)</f>
        <v>#NAME?</v>
      </c>
      <c r="Q124" s="1">
        <v>103</v>
      </c>
      <c r="R124" s="1" t="s">
        <v>72</v>
      </c>
      <c r="S124" s="1" t="s">
        <v>42</v>
      </c>
      <c r="T124" s="1" t="s">
        <v>59</v>
      </c>
      <c r="U124" s="1" t="s">
        <v>59</v>
      </c>
    </row>
    <row r="125" spans="3:21" x14ac:dyDescent="0.25">
      <c r="C125" s="2" t="e">
        <f ca="1">_xll.OfficeComClient.Application.RowLink(#REF!)</f>
        <v>#NAME?</v>
      </c>
      <c r="Q125" s="1">
        <v>104</v>
      </c>
      <c r="R125" s="1" t="s">
        <v>72</v>
      </c>
      <c r="S125" s="1" t="s">
        <v>45</v>
      </c>
      <c r="T125" s="1" t="s">
        <v>12</v>
      </c>
      <c r="U125" s="1" t="s">
        <v>12</v>
      </c>
    </row>
    <row r="126" spans="3:21" x14ac:dyDescent="0.25">
      <c r="C126" s="2" t="e">
        <f ca="1">_xll.OfficeComClient.Application.RowLink(#REF!)</f>
        <v>#NAME?</v>
      </c>
      <c r="Q126" s="1">
        <v>105</v>
      </c>
      <c r="R126" s="1" t="s">
        <v>72</v>
      </c>
      <c r="S126" s="1" t="s">
        <v>46</v>
      </c>
      <c r="T126" s="1" t="s">
        <v>12</v>
      </c>
      <c r="U126" s="1" t="s">
        <v>12</v>
      </c>
    </row>
    <row r="127" spans="3:21" x14ac:dyDescent="0.25">
      <c r="C127" s="2" t="e">
        <f ca="1">_xll.OfficeComClient.Application.RowLink(#REF!)</f>
        <v>#NAME?</v>
      </c>
      <c r="Q127" s="1">
        <v>106</v>
      </c>
      <c r="R127" s="1" t="s">
        <v>72</v>
      </c>
      <c r="S127" s="1" t="s">
        <v>46</v>
      </c>
      <c r="T127" s="1" t="s">
        <v>61</v>
      </c>
      <c r="U127" s="1" t="s">
        <v>12</v>
      </c>
    </row>
    <row r="128" spans="3:21" x14ac:dyDescent="0.25">
      <c r="C128" s="2" t="e">
        <f ca="1">_xll.OfficeComClient.Application.RowLink(#REF!)</f>
        <v>#NAME?</v>
      </c>
      <c r="Q128" s="1">
        <v>107</v>
      </c>
      <c r="R128" s="1" t="s">
        <v>72</v>
      </c>
      <c r="S128" s="1" t="s">
        <v>46</v>
      </c>
      <c r="T128" s="1" t="s">
        <v>61</v>
      </c>
      <c r="U128" s="1" t="s">
        <v>63</v>
      </c>
    </row>
    <row r="129" spans="3:21" x14ac:dyDescent="0.25">
      <c r="C129" s="2" t="e">
        <f ca="1">_xll.OfficeComClient.Application.RowLink(#REF!)</f>
        <v>#NAME?</v>
      </c>
      <c r="Q129" s="1">
        <v>108</v>
      </c>
      <c r="R129" s="1" t="s">
        <v>73</v>
      </c>
      <c r="S129" s="1" t="s">
        <v>12</v>
      </c>
      <c r="T129" s="1" t="s">
        <v>12</v>
      </c>
      <c r="U129" s="1" t="s">
        <v>12</v>
      </c>
    </row>
    <row r="130" spans="3:21" x14ac:dyDescent="0.25">
      <c r="C130" s="2" t="e">
        <f ca="1">_xll.OfficeComClient.Application.RowLink(#REF!)</f>
        <v>#NAME?</v>
      </c>
      <c r="Q130" s="1">
        <v>109</v>
      </c>
      <c r="R130" s="1" t="s">
        <v>73</v>
      </c>
      <c r="S130" s="1" t="s">
        <v>15</v>
      </c>
      <c r="T130" s="1" t="s">
        <v>12</v>
      </c>
      <c r="U130" s="1" t="s">
        <v>12</v>
      </c>
    </row>
    <row r="131" spans="3:21" x14ac:dyDescent="0.25">
      <c r="C131" s="2" t="e">
        <f ca="1">_xll.OfficeComClient.Application.RowLink(#REF!)</f>
        <v>#NAME?</v>
      </c>
      <c r="Q131" s="1">
        <v>110</v>
      </c>
      <c r="R131" s="1" t="s">
        <v>73</v>
      </c>
      <c r="S131" s="1" t="s">
        <v>41</v>
      </c>
      <c r="T131" s="1" t="s">
        <v>12</v>
      </c>
      <c r="U131" s="1" t="s">
        <v>12</v>
      </c>
    </row>
    <row r="132" spans="3:21" x14ac:dyDescent="0.25">
      <c r="C132" s="2" t="e">
        <f ca="1">_xll.OfficeComClient.Application.RowLink(#REF!)</f>
        <v>#NAME?</v>
      </c>
      <c r="Q132" s="1">
        <v>111</v>
      </c>
      <c r="R132" s="1" t="s">
        <v>73</v>
      </c>
      <c r="S132" s="1" t="s">
        <v>41</v>
      </c>
      <c r="T132" s="1" t="s">
        <v>59</v>
      </c>
      <c r="U132" s="1" t="s">
        <v>12</v>
      </c>
    </row>
    <row r="133" spans="3:21" x14ac:dyDescent="0.25">
      <c r="C133" s="2" t="e">
        <f ca="1">_xll.OfficeComClient.Application.RowLink(#REF!)</f>
        <v>#NAME?</v>
      </c>
      <c r="Q133" s="1">
        <v>112</v>
      </c>
      <c r="R133" s="1" t="s">
        <v>73</v>
      </c>
      <c r="S133" s="1" t="s">
        <v>41</v>
      </c>
      <c r="T133" s="1" t="s">
        <v>59</v>
      </c>
      <c r="U133" s="1" t="s">
        <v>60</v>
      </c>
    </row>
    <row r="134" spans="3:21" x14ac:dyDescent="0.25">
      <c r="C134" s="2" t="e">
        <f ca="1">_xll.OfficeComClient.Application.RowLink(#REF!)</f>
        <v>#NAME?</v>
      </c>
      <c r="Q134" s="1">
        <v>113</v>
      </c>
      <c r="R134" s="1" t="s">
        <v>73</v>
      </c>
      <c r="S134" s="1" t="s">
        <v>42</v>
      </c>
      <c r="T134" s="1" t="s">
        <v>12</v>
      </c>
      <c r="U134" s="1" t="s">
        <v>12</v>
      </c>
    </row>
    <row r="135" spans="3:21" x14ac:dyDescent="0.25">
      <c r="C135" s="2" t="e">
        <f ca="1">_xll.OfficeComClient.Application.RowLink(#REF!)</f>
        <v>#NAME?</v>
      </c>
      <c r="Q135" s="1">
        <v>114</v>
      </c>
      <c r="R135" s="1" t="s">
        <v>73</v>
      </c>
      <c r="S135" s="1" t="s">
        <v>42</v>
      </c>
      <c r="T135" s="1" t="s">
        <v>59</v>
      </c>
      <c r="U135" s="1" t="s">
        <v>12</v>
      </c>
    </row>
    <row r="136" spans="3:21" x14ac:dyDescent="0.25">
      <c r="C136" s="2" t="e">
        <f ca="1">_xll.OfficeComClient.Application.RowLink(#REF!)</f>
        <v>#NAME?</v>
      </c>
      <c r="Q136" s="1">
        <v>115</v>
      </c>
      <c r="R136" s="1" t="s">
        <v>73</v>
      </c>
      <c r="S136" s="1" t="s">
        <v>42</v>
      </c>
      <c r="T136" s="1" t="s">
        <v>59</v>
      </c>
      <c r="U136" s="1" t="s">
        <v>59</v>
      </c>
    </row>
    <row r="137" spans="3:21" x14ac:dyDescent="0.25">
      <c r="C137" s="2" t="e">
        <f ca="1">_xll.OfficeComClient.Application.RowLink(#REF!)</f>
        <v>#NAME?</v>
      </c>
      <c r="Q137" s="1">
        <v>116</v>
      </c>
      <c r="R137" s="1" t="s">
        <v>73</v>
      </c>
      <c r="S137" s="1" t="s">
        <v>16</v>
      </c>
      <c r="T137" s="1" t="s">
        <v>12</v>
      </c>
      <c r="U137" s="1" t="s">
        <v>12</v>
      </c>
    </row>
    <row r="138" spans="3:21" x14ac:dyDescent="0.25">
      <c r="C138" s="2" t="e">
        <f ca="1">_xll.OfficeComClient.Application.RowLink(#REF!)</f>
        <v>#NAME?</v>
      </c>
      <c r="Q138" s="1">
        <v>117</v>
      </c>
      <c r="R138" s="1" t="s">
        <v>73</v>
      </c>
      <c r="S138" s="1" t="s">
        <v>47</v>
      </c>
      <c r="T138" s="1" t="s">
        <v>12</v>
      </c>
      <c r="U138" s="1" t="s">
        <v>12</v>
      </c>
    </row>
    <row r="139" spans="3:21" x14ac:dyDescent="0.25">
      <c r="C139" s="2" t="e">
        <f ca="1">_xll.OfficeComClient.Application.RowLink(#REF!)</f>
        <v>#NAME?</v>
      </c>
      <c r="Q139" s="1">
        <v>118</v>
      </c>
      <c r="R139" s="1" t="s">
        <v>73</v>
      </c>
      <c r="S139" s="1" t="s">
        <v>47</v>
      </c>
      <c r="T139" s="1" t="s">
        <v>65</v>
      </c>
      <c r="U139" s="1" t="s">
        <v>12</v>
      </c>
    </row>
    <row r="140" spans="3:21" x14ac:dyDescent="0.25">
      <c r="C140" s="2" t="e">
        <f ca="1">_xll.OfficeComClient.Application.RowLink(#REF!)</f>
        <v>#NAME?</v>
      </c>
      <c r="Q140" s="1">
        <v>119</v>
      </c>
      <c r="R140" s="1" t="s">
        <v>73</v>
      </c>
      <c r="S140" s="1" t="s">
        <v>47</v>
      </c>
      <c r="T140" s="1" t="s">
        <v>65</v>
      </c>
      <c r="U140" s="1" t="s">
        <v>66</v>
      </c>
    </row>
    <row r="141" spans="3:21" x14ac:dyDescent="0.25">
      <c r="C141" s="2" t="e">
        <f ca="1">_xll.OfficeComClient.Application.RowLink(#REF!)</f>
        <v>#NAME?</v>
      </c>
      <c r="Q141" s="1">
        <v>120</v>
      </c>
      <c r="R141" s="1" t="s">
        <v>73</v>
      </c>
      <c r="S141" s="1" t="s">
        <v>45</v>
      </c>
      <c r="T141" s="1" t="s">
        <v>12</v>
      </c>
      <c r="U141" s="1" t="s">
        <v>12</v>
      </c>
    </row>
    <row r="142" spans="3:21" x14ac:dyDescent="0.25">
      <c r="C142" s="2" t="e">
        <f ca="1">_xll.OfficeComClient.Application.RowLink(#REF!)</f>
        <v>#NAME?</v>
      </c>
      <c r="Q142" s="1">
        <v>121</v>
      </c>
      <c r="R142" s="1" t="s">
        <v>73</v>
      </c>
      <c r="S142" s="1" t="s">
        <v>46</v>
      </c>
      <c r="T142" s="1" t="s">
        <v>12</v>
      </c>
      <c r="U142" s="1" t="s">
        <v>12</v>
      </c>
    </row>
    <row r="143" spans="3:21" x14ac:dyDescent="0.25">
      <c r="C143" s="2" t="e">
        <f ca="1">_xll.OfficeComClient.Application.RowLink(#REF!)</f>
        <v>#NAME?</v>
      </c>
      <c r="Q143" s="1">
        <v>122</v>
      </c>
      <c r="R143" s="1" t="s">
        <v>73</v>
      </c>
      <c r="S143" s="1" t="s">
        <v>46</v>
      </c>
      <c r="T143" s="1" t="s">
        <v>61</v>
      </c>
      <c r="U143" s="1" t="s">
        <v>12</v>
      </c>
    </row>
    <row r="144" spans="3:21" x14ac:dyDescent="0.25">
      <c r="C144" s="2" t="e">
        <f ca="1">_xll.OfficeComClient.Application.RowLink(#REF!)</f>
        <v>#NAME?</v>
      </c>
      <c r="Q144" s="1">
        <v>123</v>
      </c>
      <c r="R144" s="1" t="s">
        <v>73</v>
      </c>
      <c r="S144" s="1" t="s">
        <v>46</v>
      </c>
      <c r="T144" s="1" t="s">
        <v>61</v>
      </c>
      <c r="U144" s="1" t="s">
        <v>63</v>
      </c>
    </row>
    <row r="145" spans="3:21" x14ac:dyDescent="0.25">
      <c r="C145" s="2" t="e">
        <f ca="1">_xll.OfficeComClient.Application.RowLink(#REF!)</f>
        <v>#NAME?</v>
      </c>
      <c r="Q145" s="1">
        <v>124</v>
      </c>
      <c r="R145" s="1" t="s">
        <v>74</v>
      </c>
      <c r="S145" s="1" t="s">
        <v>12</v>
      </c>
      <c r="T145" s="1" t="s">
        <v>12</v>
      </c>
      <c r="U145" s="1" t="s">
        <v>12</v>
      </c>
    </row>
    <row r="146" spans="3:21" x14ac:dyDescent="0.25">
      <c r="C146" s="2" t="e">
        <f ca="1">_xll.OfficeComClient.Application.RowLink(#REF!)</f>
        <v>#NAME?</v>
      </c>
      <c r="Q146" s="1">
        <v>125</v>
      </c>
      <c r="R146" s="1" t="s">
        <v>74</v>
      </c>
      <c r="S146" s="1" t="s">
        <v>15</v>
      </c>
      <c r="T146" s="1" t="s">
        <v>12</v>
      </c>
      <c r="U146" s="1" t="s">
        <v>12</v>
      </c>
    </row>
    <row r="147" spans="3:21" x14ac:dyDescent="0.25">
      <c r="C147" s="2" t="e">
        <f ca="1">_xll.OfficeComClient.Application.RowLink(#REF!)</f>
        <v>#NAME?</v>
      </c>
      <c r="Q147" s="1">
        <v>126</v>
      </c>
      <c r="R147" s="1" t="s">
        <v>74</v>
      </c>
      <c r="S147" s="1" t="s">
        <v>41</v>
      </c>
      <c r="T147" s="1" t="s">
        <v>12</v>
      </c>
      <c r="U147" s="1" t="s">
        <v>12</v>
      </c>
    </row>
    <row r="148" spans="3:21" x14ac:dyDescent="0.25">
      <c r="C148" s="2" t="e">
        <f ca="1">_xll.OfficeComClient.Application.RowLink(#REF!)</f>
        <v>#NAME?</v>
      </c>
      <c r="Q148" s="1">
        <v>127</v>
      </c>
      <c r="R148" s="1" t="s">
        <v>74</v>
      </c>
      <c r="S148" s="1" t="s">
        <v>41</v>
      </c>
      <c r="T148" s="1" t="s">
        <v>59</v>
      </c>
      <c r="U148" s="1" t="s">
        <v>12</v>
      </c>
    </row>
    <row r="149" spans="3:21" x14ac:dyDescent="0.25">
      <c r="C149" s="2" t="e">
        <f ca="1">_xll.OfficeComClient.Application.RowLink(#REF!)</f>
        <v>#NAME?</v>
      </c>
      <c r="Q149" s="1">
        <v>128</v>
      </c>
      <c r="R149" s="1" t="s">
        <v>74</v>
      </c>
      <c r="S149" s="1" t="s">
        <v>41</v>
      </c>
      <c r="T149" s="1" t="s">
        <v>59</v>
      </c>
      <c r="U149" s="1" t="s">
        <v>60</v>
      </c>
    </row>
    <row r="150" spans="3:21" x14ac:dyDescent="0.25">
      <c r="C150" s="2" t="e">
        <f ca="1">_xll.OfficeComClient.Application.RowLink(#REF!)</f>
        <v>#NAME?</v>
      </c>
      <c r="Q150" s="1">
        <v>129</v>
      </c>
      <c r="R150" s="1" t="s">
        <v>74</v>
      </c>
      <c r="S150" s="1" t="s">
        <v>42</v>
      </c>
      <c r="T150" s="1" t="s">
        <v>12</v>
      </c>
      <c r="U150" s="1" t="s">
        <v>12</v>
      </c>
    </row>
    <row r="151" spans="3:21" x14ac:dyDescent="0.25">
      <c r="C151" s="2" t="e">
        <f ca="1">_xll.OfficeComClient.Application.RowLink(#REF!)</f>
        <v>#NAME?</v>
      </c>
      <c r="Q151" s="1">
        <v>130</v>
      </c>
      <c r="R151" s="1" t="s">
        <v>74</v>
      </c>
      <c r="S151" s="1" t="s">
        <v>42</v>
      </c>
      <c r="T151" s="1" t="s">
        <v>59</v>
      </c>
      <c r="U151" s="1" t="s">
        <v>12</v>
      </c>
    </row>
    <row r="152" spans="3:21" x14ac:dyDescent="0.25">
      <c r="C152" s="2" t="e">
        <f ca="1">_xll.OfficeComClient.Application.RowLink(#REF!)</f>
        <v>#NAME?</v>
      </c>
      <c r="Q152" s="1">
        <v>131</v>
      </c>
      <c r="R152" s="1" t="s">
        <v>74</v>
      </c>
      <c r="S152" s="1" t="s">
        <v>42</v>
      </c>
      <c r="T152" s="1" t="s">
        <v>59</v>
      </c>
      <c r="U152" s="1" t="s">
        <v>59</v>
      </c>
    </row>
    <row r="153" spans="3:21" x14ac:dyDescent="0.25">
      <c r="C153" s="2" t="e">
        <f ca="1">_xll.OfficeComClient.Application.RowLink(#REF!)</f>
        <v>#NAME?</v>
      </c>
      <c r="Q153" s="1">
        <v>132</v>
      </c>
      <c r="R153" s="1" t="s">
        <v>74</v>
      </c>
      <c r="S153" s="1" t="s">
        <v>45</v>
      </c>
      <c r="T153" s="1" t="s">
        <v>12</v>
      </c>
      <c r="U153" s="1" t="s">
        <v>12</v>
      </c>
    </row>
    <row r="154" spans="3:21" x14ac:dyDescent="0.25">
      <c r="C154" s="2" t="e">
        <f ca="1">_xll.OfficeComClient.Application.RowLink(#REF!)</f>
        <v>#NAME?</v>
      </c>
      <c r="Q154" s="1">
        <v>133</v>
      </c>
      <c r="R154" s="1" t="s">
        <v>74</v>
      </c>
      <c r="S154" s="1" t="s">
        <v>46</v>
      </c>
      <c r="T154" s="1" t="s">
        <v>12</v>
      </c>
      <c r="U154" s="1" t="s">
        <v>12</v>
      </c>
    </row>
    <row r="155" spans="3:21" x14ac:dyDescent="0.25">
      <c r="C155" s="2" t="e">
        <f ca="1">_xll.OfficeComClient.Application.RowLink(#REF!)</f>
        <v>#NAME?</v>
      </c>
      <c r="Q155" s="1">
        <v>134</v>
      </c>
      <c r="R155" s="1" t="s">
        <v>74</v>
      </c>
      <c r="S155" s="1" t="s">
        <v>46</v>
      </c>
      <c r="T155" s="1" t="s">
        <v>61</v>
      </c>
      <c r="U155" s="1" t="s">
        <v>12</v>
      </c>
    </row>
    <row r="156" spans="3:21" x14ac:dyDescent="0.25">
      <c r="C156" s="2" t="e">
        <f ca="1">_xll.OfficeComClient.Application.RowLink(#REF!)</f>
        <v>#NAME?</v>
      </c>
      <c r="Q156" s="1">
        <v>135</v>
      </c>
      <c r="R156" s="1" t="s">
        <v>74</v>
      </c>
      <c r="S156" s="1" t="s">
        <v>46</v>
      </c>
      <c r="T156" s="1" t="s">
        <v>61</v>
      </c>
      <c r="U156" s="1" t="s">
        <v>63</v>
      </c>
    </row>
    <row r="157" spans="3:21" x14ac:dyDescent="0.25">
      <c r="C157" s="2" t="e">
        <f ca="1">_xll.OfficeComClient.Application.RowLink(#REF!)</f>
        <v>#NAME?</v>
      </c>
      <c r="Q157" s="1">
        <v>136</v>
      </c>
      <c r="R157" s="1" t="s">
        <v>75</v>
      </c>
      <c r="S157" s="1" t="s">
        <v>12</v>
      </c>
      <c r="T157" s="1" t="s">
        <v>12</v>
      </c>
      <c r="U157" s="1" t="s">
        <v>12</v>
      </c>
    </row>
    <row r="158" spans="3:21" x14ac:dyDescent="0.25">
      <c r="C158" s="2" t="e">
        <f ca="1">_xll.OfficeComClient.Application.RowLink(#REF!)</f>
        <v>#NAME?</v>
      </c>
      <c r="Q158" s="1">
        <v>137</v>
      </c>
      <c r="R158" s="1" t="s">
        <v>75</v>
      </c>
      <c r="S158" s="1" t="s">
        <v>15</v>
      </c>
      <c r="T158" s="1" t="s">
        <v>12</v>
      </c>
      <c r="U158" s="1" t="s">
        <v>12</v>
      </c>
    </row>
    <row r="159" spans="3:21" x14ac:dyDescent="0.25">
      <c r="C159" s="2" t="e">
        <f ca="1">_xll.OfficeComClient.Application.RowLink(#REF!)</f>
        <v>#NAME?</v>
      </c>
      <c r="Q159" s="1">
        <v>138</v>
      </c>
      <c r="R159" s="1" t="s">
        <v>75</v>
      </c>
      <c r="S159" s="1" t="s">
        <v>41</v>
      </c>
      <c r="T159" s="1" t="s">
        <v>12</v>
      </c>
      <c r="U159" s="1" t="s">
        <v>12</v>
      </c>
    </row>
    <row r="160" spans="3:21" x14ac:dyDescent="0.25">
      <c r="C160" s="2" t="e">
        <f ca="1">_xll.OfficeComClient.Application.RowLink(#REF!)</f>
        <v>#NAME?</v>
      </c>
      <c r="Q160" s="1">
        <v>139</v>
      </c>
      <c r="R160" s="1" t="s">
        <v>75</v>
      </c>
      <c r="S160" s="1" t="s">
        <v>41</v>
      </c>
      <c r="T160" s="1" t="s">
        <v>59</v>
      </c>
      <c r="U160" s="1" t="s">
        <v>12</v>
      </c>
    </row>
    <row r="161" spans="3:21" x14ac:dyDescent="0.25">
      <c r="C161" s="2" t="e">
        <f ca="1">_xll.OfficeComClient.Application.RowLink(#REF!)</f>
        <v>#NAME?</v>
      </c>
      <c r="Q161" s="1">
        <v>140</v>
      </c>
      <c r="R161" s="1" t="s">
        <v>75</v>
      </c>
      <c r="S161" s="1" t="s">
        <v>41</v>
      </c>
      <c r="T161" s="1" t="s">
        <v>59</v>
      </c>
      <c r="U161" s="1" t="s">
        <v>60</v>
      </c>
    </row>
    <row r="162" spans="3:21" x14ac:dyDescent="0.25">
      <c r="C162" s="2" t="e">
        <f ca="1">_xll.OfficeComClient.Application.RowLink(#REF!)</f>
        <v>#NAME?</v>
      </c>
      <c r="Q162" s="1">
        <v>141</v>
      </c>
      <c r="R162" s="1" t="s">
        <v>75</v>
      </c>
      <c r="S162" s="1" t="s">
        <v>42</v>
      </c>
      <c r="T162" s="1" t="s">
        <v>12</v>
      </c>
      <c r="U162" s="1" t="s">
        <v>12</v>
      </c>
    </row>
    <row r="163" spans="3:21" x14ac:dyDescent="0.25">
      <c r="C163" s="2" t="e">
        <f ca="1">_xll.OfficeComClient.Application.RowLink(#REF!)</f>
        <v>#NAME?</v>
      </c>
      <c r="Q163" s="1">
        <v>142</v>
      </c>
      <c r="R163" s="1" t="s">
        <v>75</v>
      </c>
      <c r="S163" s="1" t="s">
        <v>42</v>
      </c>
      <c r="T163" s="1" t="s">
        <v>59</v>
      </c>
      <c r="U163" s="1" t="s">
        <v>12</v>
      </c>
    </row>
    <row r="164" spans="3:21" x14ac:dyDescent="0.25">
      <c r="C164" s="2" t="e">
        <f ca="1">_xll.OfficeComClient.Application.RowLink(#REF!)</f>
        <v>#NAME?</v>
      </c>
      <c r="Q164" s="1">
        <v>143</v>
      </c>
      <c r="R164" s="1" t="s">
        <v>75</v>
      </c>
      <c r="S164" s="1" t="s">
        <v>42</v>
      </c>
      <c r="T164" s="1" t="s">
        <v>59</v>
      </c>
      <c r="U164" s="1" t="s">
        <v>59</v>
      </c>
    </row>
    <row r="165" spans="3:21" x14ac:dyDescent="0.25">
      <c r="C165" s="2" t="e">
        <f ca="1">_xll.OfficeComClient.Application.RowLink(#REF!)</f>
        <v>#NAME?</v>
      </c>
      <c r="Q165" s="1">
        <v>144</v>
      </c>
      <c r="R165" s="1" t="s">
        <v>75</v>
      </c>
      <c r="S165" s="1" t="s">
        <v>16</v>
      </c>
      <c r="T165" s="1" t="s">
        <v>12</v>
      </c>
      <c r="U165" s="1" t="s">
        <v>12</v>
      </c>
    </row>
    <row r="166" spans="3:21" x14ac:dyDescent="0.25">
      <c r="C166" s="2" t="e">
        <f ca="1">_xll.OfficeComClient.Application.RowLink(#REF!)</f>
        <v>#NAME?</v>
      </c>
      <c r="Q166" s="1">
        <v>145</v>
      </c>
      <c r="R166" s="1" t="s">
        <v>75</v>
      </c>
      <c r="S166" s="1" t="s">
        <v>47</v>
      </c>
      <c r="T166" s="1" t="s">
        <v>12</v>
      </c>
      <c r="U166" s="1" t="s">
        <v>12</v>
      </c>
    </row>
    <row r="167" spans="3:21" x14ac:dyDescent="0.25">
      <c r="C167" s="2" t="e">
        <f ca="1">_xll.OfficeComClient.Application.RowLink(#REF!)</f>
        <v>#NAME?</v>
      </c>
      <c r="Q167" s="1">
        <v>146</v>
      </c>
      <c r="R167" s="1" t="s">
        <v>75</v>
      </c>
      <c r="S167" s="1" t="s">
        <v>47</v>
      </c>
      <c r="T167" s="1" t="s">
        <v>65</v>
      </c>
      <c r="U167" s="1" t="s">
        <v>12</v>
      </c>
    </row>
    <row r="168" spans="3:21" x14ac:dyDescent="0.25">
      <c r="C168" s="2" t="e">
        <f ca="1">_xll.OfficeComClient.Application.RowLink(#REF!)</f>
        <v>#NAME?</v>
      </c>
      <c r="Q168" s="1">
        <v>147</v>
      </c>
      <c r="R168" s="1" t="s">
        <v>75</v>
      </c>
      <c r="S168" s="1" t="s">
        <v>47</v>
      </c>
      <c r="T168" s="1" t="s">
        <v>65</v>
      </c>
      <c r="U168" s="1" t="s">
        <v>66</v>
      </c>
    </row>
    <row r="169" spans="3:21" x14ac:dyDescent="0.25">
      <c r="C169" s="2" t="e">
        <f ca="1">_xll.OfficeComClient.Application.RowLink(#REF!)</f>
        <v>#NAME?</v>
      </c>
      <c r="Q169" s="1">
        <v>148</v>
      </c>
      <c r="R169" s="1" t="s">
        <v>75</v>
      </c>
      <c r="S169" s="1" t="s">
        <v>45</v>
      </c>
      <c r="T169" s="1" t="s">
        <v>12</v>
      </c>
      <c r="U169" s="1" t="s">
        <v>12</v>
      </c>
    </row>
    <row r="170" spans="3:21" x14ac:dyDescent="0.25">
      <c r="C170" s="2" t="e">
        <f ca="1">_xll.OfficeComClient.Application.RowLink(#REF!)</f>
        <v>#NAME?</v>
      </c>
      <c r="Q170" s="1">
        <v>149</v>
      </c>
      <c r="R170" s="1" t="s">
        <v>75</v>
      </c>
      <c r="S170" s="1" t="s">
        <v>46</v>
      </c>
      <c r="T170" s="1" t="s">
        <v>12</v>
      </c>
      <c r="U170" s="1" t="s">
        <v>12</v>
      </c>
    </row>
    <row r="171" spans="3:21" x14ac:dyDescent="0.25">
      <c r="C171" s="2" t="e">
        <f ca="1">_xll.OfficeComClient.Application.RowLink(#REF!)</f>
        <v>#NAME?</v>
      </c>
      <c r="Q171" s="1">
        <v>150</v>
      </c>
      <c r="R171" s="1" t="s">
        <v>75</v>
      </c>
      <c r="S171" s="1" t="s">
        <v>46</v>
      </c>
      <c r="T171" s="1" t="s">
        <v>61</v>
      </c>
      <c r="U171" s="1" t="s">
        <v>12</v>
      </c>
    </row>
    <row r="172" spans="3:21" x14ac:dyDescent="0.25">
      <c r="C172" s="2" t="e">
        <f ca="1">_xll.OfficeComClient.Application.RowLink(#REF!)</f>
        <v>#NAME?</v>
      </c>
      <c r="Q172" s="1">
        <v>151</v>
      </c>
      <c r="R172" s="1" t="s">
        <v>75</v>
      </c>
      <c r="S172" s="1" t="s">
        <v>46</v>
      </c>
      <c r="T172" s="1" t="s">
        <v>61</v>
      </c>
      <c r="U172" s="1" t="s">
        <v>62</v>
      </c>
    </row>
    <row r="173" spans="3:21" x14ac:dyDescent="0.25">
      <c r="C173" s="2" t="e">
        <f ca="1">_xll.OfficeComClient.Application.RowLink(#REF!)</f>
        <v>#NAME?</v>
      </c>
      <c r="Q173" s="1">
        <v>152</v>
      </c>
      <c r="R173" s="1" t="s">
        <v>75</v>
      </c>
      <c r="S173" s="1" t="s">
        <v>46</v>
      </c>
      <c r="T173" s="1" t="s">
        <v>61</v>
      </c>
      <c r="U173" s="1" t="s">
        <v>63</v>
      </c>
    </row>
    <row r="174" spans="3:21" x14ac:dyDescent="0.25">
      <c r="C174" s="2" t="e">
        <f ca="1">_xll.OfficeComClient.Application.RowLink(#REF!)</f>
        <v>#NAME?</v>
      </c>
      <c r="Q174" s="1">
        <v>153</v>
      </c>
      <c r="R174" s="1" t="s">
        <v>76</v>
      </c>
      <c r="S174" s="1" t="s">
        <v>12</v>
      </c>
      <c r="T174" s="1" t="s">
        <v>12</v>
      </c>
      <c r="U174" s="1" t="s">
        <v>12</v>
      </c>
    </row>
    <row r="175" spans="3:21" x14ac:dyDescent="0.25">
      <c r="C175" s="2" t="e">
        <f ca="1">_xll.OfficeComClient.Application.RowLink(#REF!)</f>
        <v>#NAME?</v>
      </c>
      <c r="Q175" s="1">
        <v>154</v>
      </c>
      <c r="R175" s="1" t="s">
        <v>76</v>
      </c>
      <c r="S175" s="1" t="s">
        <v>15</v>
      </c>
      <c r="T175" s="1" t="s">
        <v>12</v>
      </c>
      <c r="U175" s="1" t="s">
        <v>12</v>
      </c>
    </row>
    <row r="176" spans="3:21" x14ac:dyDescent="0.25">
      <c r="C176" s="2" t="e">
        <f ca="1">_xll.OfficeComClient.Application.RowLink(#REF!)</f>
        <v>#NAME?</v>
      </c>
      <c r="Q176" s="1">
        <v>155</v>
      </c>
      <c r="R176" s="1" t="s">
        <v>76</v>
      </c>
      <c r="S176" s="1" t="s">
        <v>41</v>
      </c>
      <c r="T176" s="1" t="s">
        <v>12</v>
      </c>
      <c r="U176" s="1" t="s">
        <v>12</v>
      </c>
    </row>
    <row r="177" spans="3:21" x14ac:dyDescent="0.25">
      <c r="C177" s="2" t="e">
        <f ca="1">_xll.OfficeComClient.Application.RowLink(#REF!)</f>
        <v>#NAME?</v>
      </c>
      <c r="Q177" s="1">
        <v>156</v>
      </c>
      <c r="R177" s="1" t="s">
        <v>76</v>
      </c>
      <c r="S177" s="1" t="s">
        <v>41</v>
      </c>
      <c r="T177" s="1" t="s">
        <v>59</v>
      </c>
      <c r="U177" s="1" t="s">
        <v>12</v>
      </c>
    </row>
    <row r="178" spans="3:21" x14ac:dyDescent="0.25">
      <c r="C178" s="2" t="e">
        <f ca="1">_xll.OfficeComClient.Application.RowLink(#REF!)</f>
        <v>#NAME?</v>
      </c>
      <c r="Q178" s="1">
        <v>157</v>
      </c>
      <c r="R178" s="1" t="s">
        <v>76</v>
      </c>
      <c r="S178" s="1" t="s">
        <v>41</v>
      </c>
      <c r="T178" s="1" t="s">
        <v>59</v>
      </c>
      <c r="U178" s="1" t="s">
        <v>60</v>
      </c>
    </row>
    <row r="179" spans="3:21" x14ac:dyDescent="0.25">
      <c r="C179" s="2" t="e">
        <f ca="1">_xll.OfficeComClient.Application.RowLink(#REF!)</f>
        <v>#NAME?</v>
      </c>
      <c r="Q179" s="1">
        <v>158</v>
      </c>
      <c r="R179" s="1" t="s">
        <v>76</v>
      </c>
      <c r="S179" s="1" t="s">
        <v>42</v>
      </c>
      <c r="T179" s="1" t="s">
        <v>12</v>
      </c>
      <c r="U179" s="1" t="s">
        <v>12</v>
      </c>
    </row>
    <row r="180" spans="3:21" x14ac:dyDescent="0.25">
      <c r="C180" s="2" t="e">
        <f ca="1">_xll.OfficeComClient.Application.RowLink(#REF!)</f>
        <v>#NAME?</v>
      </c>
      <c r="Q180" s="1">
        <v>159</v>
      </c>
      <c r="R180" s="1" t="s">
        <v>76</v>
      </c>
      <c r="S180" s="1" t="s">
        <v>42</v>
      </c>
      <c r="T180" s="1" t="s">
        <v>59</v>
      </c>
      <c r="U180" s="1" t="s">
        <v>12</v>
      </c>
    </row>
    <row r="181" spans="3:21" x14ac:dyDescent="0.25">
      <c r="C181" s="2" t="e">
        <f ca="1">_xll.OfficeComClient.Application.RowLink(#REF!)</f>
        <v>#NAME?</v>
      </c>
      <c r="Q181" s="1">
        <v>160</v>
      </c>
      <c r="R181" s="1" t="s">
        <v>76</v>
      </c>
      <c r="S181" s="1" t="s">
        <v>42</v>
      </c>
      <c r="T181" s="1" t="s">
        <v>59</v>
      </c>
      <c r="U181" s="1" t="s">
        <v>59</v>
      </c>
    </row>
    <row r="182" spans="3:21" x14ac:dyDescent="0.25">
      <c r="C182" s="2" t="e">
        <f ca="1">_xll.OfficeComClient.Application.RowLink(#REF!)</f>
        <v>#NAME?</v>
      </c>
      <c r="Q182" s="1">
        <v>161</v>
      </c>
      <c r="R182" s="1" t="s">
        <v>76</v>
      </c>
      <c r="S182" s="1" t="s">
        <v>48</v>
      </c>
      <c r="T182" s="1" t="s">
        <v>12</v>
      </c>
      <c r="U182" s="1" t="s">
        <v>12</v>
      </c>
    </row>
    <row r="183" spans="3:21" x14ac:dyDescent="0.25">
      <c r="C183" s="2" t="e">
        <f ca="1">_xll.OfficeComClient.Application.RowLink(#REF!)</f>
        <v>#NAME?</v>
      </c>
      <c r="Q183" s="1">
        <v>162</v>
      </c>
      <c r="R183" s="1" t="s">
        <v>76</v>
      </c>
      <c r="S183" s="1" t="s">
        <v>48</v>
      </c>
      <c r="T183" s="1" t="s">
        <v>77</v>
      </c>
      <c r="U183" s="1" t="s">
        <v>12</v>
      </c>
    </row>
    <row r="184" spans="3:21" x14ac:dyDescent="0.25">
      <c r="C184" s="2" t="e">
        <f ca="1">_xll.OfficeComClient.Application.RowLink(#REF!)</f>
        <v>#NAME?</v>
      </c>
      <c r="Q184" s="1">
        <v>163</v>
      </c>
      <c r="R184" s="1" t="s">
        <v>76</v>
      </c>
      <c r="S184" s="1" t="s">
        <v>48</v>
      </c>
      <c r="T184" s="1" t="s">
        <v>77</v>
      </c>
      <c r="U184" s="1" t="s">
        <v>78</v>
      </c>
    </row>
    <row r="185" spans="3:21" x14ac:dyDescent="0.25">
      <c r="C185" s="2" t="e">
        <f ca="1">_xll.OfficeComClient.Application.RowLink(#REF!)</f>
        <v>#NAME?</v>
      </c>
      <c r="Q185" s="1">
        <v>164</v>
      </c>
      <c r="R185" s="1" t="s">
        <v>76</v>
      </c>
      <c r="S185" s="1" t="s">
        <v>50</v>
      </c>
      <c r="T185" s="1" t="s">
        <v>12</v>
      </c>
      <c r="U185" s="1" t="s">
        <v>12</v>
      </c>
    </row>
    <row r="186" spans="3:21" x14ac:dyDescent="0.25">
      <c r="C186" s="2" t="e">
        <f ca="1">_xll.OfficeComClient.Application.RowLink(#REF!)</f>
        <v>#NAME?</v>
      </c>
      <c r="Q186" s="1">
        <v>165</v>
      </c>
      <c r="R186" s="1" t="s">
        <v>76</v>
      </c>
      <c r="S186" s="1" t="s">
        <v>51</v>
      </c>
      <c r="T186" s="1" t="s">
        <v>12</v>
      </c>
      <c r="U186" s="1" t="s">
        <v>12</v>
      </c>
    </row>
    <row r="187" spans="3:21" x14ac:dyDescent="0.25">
      <c r="C187" s="2" t="e">
        <f ca="1">_xll.OfficeComClient.Application.RowLink(#REF!)</f>
        <v>#NAME?</v>
      </c>
      <c r="Q187" s="1">
        <v>166</v>
      </c>
      <c r="R187" s="1" t="s">
        <v>76</v>
      </c>
      <c r="S187" s="1" t="s">
        <v>51</v>
      </c>
      <c r="T187" s="1" t="s">
        <v>79</v>
      </c>
      <c r="U187" s="1" t="s">
        <v>12</v>
      </c>
    </row>
    <row r="188" spans="3:21" x14ac:dyDescent="0.25">
      <c r="C188" s="2" t="e">
        <f ca="1">_xll.OfficeComClient.Application.RowLink(#REF!)</f>
        <v>#NAME?</v>
      </c>
      <c r="Q188" s="1">
        <v>167</v>
      </c>
      <c r="R188" s="1" t="s">
        <v>76</v>
      </c>
      <c r="S188" s="1" t="s">
        <v>51</v>
      </c>
      <c r="T188" s="1" t="s">
        <v>79</v>
      </c>
      <c r="U188" s="1" t="s">
        <v>78</v>
      </c>
    </row>
    <row r="189" spans="3:21" x14ac:dyDescent="0.25">
      <c r="C189" s="2" t="e">
        <f ca="1">_xll.OfficeComClient.Application.RowLink(#REF!)</f>
        <v>#NAME?</v>
      </c>
      <c r="Q189" s="1">
        <v>168</v>
      </c>
      <c r="R189" s="1" t="s">
        <v>76</v>
      </c>
      <c r="S189" s="1" t="s">
        <v>43</v>
      </c>
      <c r="T189" s="1" t="s">
        <v>12</v>
      </c>
      <c r="U189" s="1" t="s">
        <v>12</v>
      </c>
    </row>
    <row r="190" spans="3:21" x14ac:dyDescent="0.25">
      <c r="C190" s="2" t="e">
        <f ca="1">_xll.OfficeComClient.Application.RowLink(#REF!)</f>
        <v>#NAME?</v>
      </c>
      <c r="Q190" s="1">
        <v>169</v>
      </c>
      <c r="R190" s="1" t="s">
        <v>76</v>
      </c>
      <c r="S190" s="1" t="s">
        <v>53</v>
      </c>
      <c r="T190" s="1" t="s">
        <v>12</v>
      </c>
      <c r="U190" s="1" t="s">
        <v>12</v>
      </c>
    </row>
    <row r="191" spans="3:21" x14ac:dyDescent="0.25">
      <c r="C191" s="2" t="e">
        <f ca="1">_xll.OfficeComClient.Application.RowLink(#REF!)</f>
        <v>#NAME?</v>
      </c>
      <c r="Q191" s="1">
        <v>170</v>
      </c>
      <c r="R191" s="1" t="s">
        <v>76</v>
      </c>
      <c r="S191" s="1" t="s">
        <v>53</v>
      </c>
      <c r="T191" s="1" t="s">
        <v>80</v>
      </c>
      <c r="U191" s="1" t="s">
        <v>12</v>
      </c>
    </row>
    <row r="192" spans="3:21" x14ac:dyDescent="0.25">
      <c r="C192" s="2" t="e">
        <f ca="1">_xll.OfficeComClient.Application.RowLink(#REF!)</f>
        <v>#NAME?</v>
      </c>
      <c r="Q192" s="1">
        <v>171</v>
      </c>
      <c r="R192" s="1" t="s">
        <v>76</v>
      </c>
      <c r="S192" s="1" t="s">
        <v>53</v>
      </c>
      <c r="T192" s="1" t="s">
        <v>80</v>
      </c>
      <c r="U192" s="1" t="s">
        <v>81</v>
      </c>
    </row>
    <row r="193" spans="3:21" x14ac:dyDescent="0.25">
      <c r="C193" s="2" t="e">
        <f ca="1">_xll.OfficeComClient.Application.RowLink(#REF!)</f>
        <v>#NAME?</v>
      </c>
      <c r="Q193" s="1">
        <v>172</v>
      </c>
      <c r="R193" s="1" t="s">
        <v>76</v>
      </c>
      <c r="S193" s="1" t="s">
        <v>45</v>
      </c>
      <c r="T193" s="1" t="s">
        <v>12</v>
      </c>
      <c r="U193" s="1" t="s">
        <v>12</v>
      </c>
    </row>
    <row r="194" spans="3:21" x14ac:dyDescent="0.25">
      <c r="C194" s="2" t="e">
        <f ca="1">_xll.OfficeComClient.Application.RowLink(#REF!)</f>
        <v>#NAME?</v>
      </c>
      <c r="Q194" s="1">
        <v>173</v>
      </c>
      <c r="R194" s="1" t="s">
        <v>76</v>
      </c>
      <c r="S194" s="1" t="s">
        <v>54</v>
      </c>
      <c r="T194" s="1" t="s">
        <v>12</v>
      </c>
      <c r="U194" s="1" t="s">
        <v>12</v>
      </c>
    </row>
    <row r="195" spans="3:21" x14ac:dyDescent="0.25">
      <c r="C195" s="2" t="e">
        <f ca="1">_xll.OfficeComClient.Application.RowLink(#REF!)</f>
        <v>#NAME?</v>
      </c>
      <c r="Q195" s="1">
        <v>174</v>
      </c>
      <c r="R195" s="1" t="s">
        <v>76</v>
      </c>
      <c r="S195" s="1" t="s">
        <v>54</v>
      </c>
      <c r="T195" s="1" t="s">
        <v>82</v>
      </c>
      <c r="U195" s="1" t="s">
        <v>12</v>
      </c>
    </row>
    <row r="196" spans="3:21" x14ac:dyDescent="0.25">
      <c r="C196" s="2" t="e">
        <f ca="1">_xll.OfficeComClient.Application.RowLink(#REF!)</f>
        <v>#NAME?</v>
      </c>
      <c r="Q196" s="1">
        <v>175</v>
      </c>
      <c r="R196" s="1" t="s">
        <v>76</v>
      </c>
      <c r="S196" s="1" t="s">
        <v>54</v>
      </c>
      <c r="T196" s="1" t="s">
        <v>82</v>
      </c>
      <c r="U196" s="1" t="s">
        <v>83</v>
      </c>
    </row>
    <row r="197" spans="3:21" x14ac:dyDescent="0.25">
      <c r="C197" s="2" t="e">
        <f ca="1">_xll.OfficeComClient.Application.RowLink(#REF!)</f>
        <v>#NAME?</v>
      </c>
      <c r="Q197" s="1">
        <v>176</v>
      </c>
      <c r="R197" s="1" t="s">
        <v>76</v>
      </c>
      <c r="S197" s="1" t="s">
        <v>46</v>
      </c>
      <c r="T197" s="1" t="s">
        <v>12</v>
      </c>
      <c r="U197" s="1" t="s">
        <v>12</v>
      </c>
    </row>
    <row r="198" spans="3:21" x14ac:dyDescent="0.25">
      <c r="C198" s="2" t="e">
        <f ca="1">_xll.OfficeComClient.Application.RowLink(#REF!)</f>
        <v>#NAME?</v>
      </c>
      <c r="Q198" s="1">
        <v>177</v>
      </c>
      <c r="R198" s="1" t="s">
        <v>76</v>
      </c>
      <c r="S198" s="1" t="s">
        <v>46</v>
      </c>
      <c r="T198" s="1" t="s">
        <v>61</v>
      </c>
      <c r="U198" s="1" t="s">
        <v>12</v>
      </c>
    </row>
    <row r="199" spans="3:21" x14ac:dyDescent="0.25">
      <c r="C199" s="2" t="e">
        <f ca="1">_xll.OfficeComClient.Application.RowLink(#REF!)</f>
        <v>#NAME?</v>
      </c>
      <c r="Q199" s="1">
        <v>178</v>
      </c>
      <c r="R199" s="1" t="s">
        <v>76</v>
      </c>
      <c r="S199" s="1" t="s">
        <v>46</v>
      </c>
      <c r="T199" s="1" t="s">
        <v>61</v>
      </c>
      <c r="U199" s="1" t="s">
        <v>62</v>
      </c>
    </row>
    <row r="200" spans="3:21" x14ac:dyDescent="0.25">
      <c r="C200" s="2" t="e">
        <f ca="1">_xll.OfficeComClient.Application.RowLink(#REF!)</f>
        <v>#NAME?</v>
      </c>
      <c r="Q200" s="1">
        <v>179</v>
      </c>
      <c r="R200" s="1" t="s">
        <v>76</v>
      </c>
      <c r="S200" s="1" t="s">
        <v>46</v>
      </c>
      <c r="T200" s="1" t="s">
        <v>61</v>
      </c>
      <c r="U200" s="1" t="s">
        <v>63</v>
      </c>
    </row>
    <row r="201" spans="3:21" x14ac:dyDescent="0.25">
      <c r="C201" s="2" t="e">
        <f ca="1">_xll.OfficeComClient.Application.RowLink(#REF!)</f>
        <v>#NAME?</v>
      </c>
      <c r="Q201" s="1">
        <v>180</v>
      </c>
      <c r="R201" s="1" t="s">
        <v>76</v>
      </c>
      <c r="S201" s="1" t="s">
        <v>46</v>
      </c>
      <c r="T201" s="1" t="s">
        <v>61</v>
      </c>
      <c r="U201" s="1" t="s">
        <v>84</v>
      </c>
    </row>
    <row r="202" spans="3:21" x14ac:dyDescent="0.25">
      <c r="C202" s="2" t="e">
        <f ca="1">_xll.OfficeComClient.Application.RowLink(#REF!)</f>
        <v>#NAME?</v>
      </c>
      <c r="Q202" s="1">
        <v>181</v>
      </c>
      <c r="R202" s="1" t="s">
        <v>76</v>
      </c>
      <c r="S202" s="1" t="s">
        <v>46</v>
      </c>
      <c r="T202" s="1" t="s">
        <v>61</v>
      </c>
      <c r="U202" s="1" t="s">
        <v>78</v>
      </c>
    </row>
    <row r="203" spans="3:21" x14ac:dyDescent="0.25">
      <c r="C203" s="2" t="e">
        <f ca="1">_xll.OfficeComClient.Application.RowLink(#REF!)</f>
        <v>#NAME?</v>
      </c>
      <c r="Q203" s="1">
        <v>182</v>
      </c>
      <c r="R203" s="1" t="s">
        <v>76</v>
      </c>
      <c r="S203" s="1" t="s">
        <v>55</v>
      </c>
      <c r="T203" s="1" t="s">
        <v>12</v>
      </c>
      <c r="U203" s="1" t="s">
        <v>12</v>
      </c>
    </row>
    <row r="204" spans="3:21" x14ac:dyDescent="0.25">
      <c r="C204" s="2" t="e">
        <f ca="1">_xll.OfficeComClient.Application.RowLink(#REF!)</f>
        <v>#NAME?</v>
      </c>
      <c r="Q204" s="1">
        <v>183</v>
      </c>
      <c r="R204" s="1" t="s">
        <v>76</v>
      </c>
      <c r="S204" s="1" t="s">
        <v>56</v>
      </c>
      <c r="T204" s="1" t="s">
        <v>12</v>
      </c>
      <c r="U204" s="1" t="s">
        <v>12</v>
      </c>
    </row>
    <row r="205" spans="3:21" x14ac:dyDescent="0.25">
      <c r="C205" s="2" t="e">
        <f ca="1">_xll.OfficeComClient.Application.RowLink(#REF!)</f>
        <v>#NAME?</v>
      </c>
      <c r="Q205" s="1">
        <v>184</v>
      </c>
      <c r="R205" s="1" t="s">
        <v>76</v>
      </c>
      <c r="S205" s="1" t="s">
        <v>56</v>
      </c>
      <c r="T205" s="1" t="s">
        <v>85</v>
      </c>
      <c r="U205" s="1" t="s">
        <v>12</v>
      </c>
    </row>
    <row r="206" spans="3:21" x14ac:dyDescent="0.25">
      <c r="C206" s="2" t="e">
        <f ca="1">_xll.OfficeComClient.Application.RowLink(#REF!)</f>
        <v>#NAME?</v>
      </c>
      <c r="Q206" s="1">
        <v>185</v>
      </c>
      <c r="R206" s="1" t="s">
        <v>76</v>
      </c>
      <c r="S206" s="1" t="s">
        <v>56</v>
      </c>
      <c r="T206" s="1" t="s">
        <v>85</v>
      </c>
      <c r="U206" s="1" t="s">
        <v>86</v>
      </c>
    </row>
    <row r="207" spans="3:21" x14ac:dyDescent="0.25">
      <c r="C207" s="2" t="e">
        <f ca="1">_xll.OfficeComClient.Application.RowLink(#REF!)</f>
        <v>#NAME?</v>
      </c>
      <c r="Q207" s="1">
        <v>186</v>
      </c>
      <c r="R207" s="1" t="s">
        <v>76</v>
      </c>
      <c r="S207" s="1" t="s">
        <v>20</v>
      </c>
      <c r="T207" s="1" t="s">
        <v>12</v>
      </c>
      <c r="U207" s="1" t="s">
        <v>12</v>
      </c>
    </row>
    <row r="208" spans="3:21" x14ac:dyDescent="0.25">
      <c r="C208" s="2" t="e">
        <f ca="1">_xll.OfficeComClient.Application.RowLink(#REF!)</f>
        <v>#NAME?</v>
      </c>
      <c r="Q208" s="1">
        <v>187</v>
      </c>
      <c r="R208" s="1" t="s">
        <v>76</v>
      </c>
      <c r="S208" s="1" t="s">
        <v>57</v>
      </c>
      <c r="T208" s="1" t="s">
        <v>12</v>
      </c>
      <c r="U208" s="1" t="s">
        <v>12</v>
      </c>
    </row>
    <row r="209" spans="3:21" x14ac:dyDescent="0.25">
      <c r="C209" s="2" t="e">
        <f ca="1">_xll.OfficeComClient.Application.RowLink(#REF!)</f>
        <v>#NAME?</v>
      </c>
      <c r="Q209" s="1">
        <v>188</v>
      </c>
      <c r="R209" s="1" t="s">
        <v>76</v>
      </c>
      <c r="S209" s="1" t="s">
        <v>57</v>
      </c>
      <c r="T209" s="1" t="s">
        <v>87</v>
      </c>
      <c r="U209" s="1" t="s">
        <v>12</v>
      </c>
    </row>
    <row r="210" spans="3:21" x14ac:dyDescent="0.25">
      <c r="C210" s="2" t="e">
        <f ca="1">_xll.OfficeComClient.Application.RowLink(#REF!)</f>
        <v>#NAME?</v>
      </c>
      <c r="Q210" s="1">
        <v>189</v>
      </c>
      <c r="R210" s="1" t="s">
        <v>76</v>
      </c>
      <c r="S210" s="1" t="s">
        <v>57</v>
      </c>
      <c r="T210" s="1" t="s">
        <v>87</v>
      </c>
      <c r="U210" s="1" t="s">
        <v>88</v>
      </c>
    </row>
  </sheetData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2069" r:id="rId3" name="te1fo432vh2uj5fttul0jchrmk">
          <controlPr defaultSize="0" autoLin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396240</xdr:colOff>
                <xdr:row>2</xdr:row>
                <xdr:rowOff>60960</xdr:rowOff>
              </to>
            </anchor>
          </controlPr>
        </control>
      </mc:Choice>
      <mc:Fallback>
        <control shapeId="2069" r:id="rId3" name="te1fo432vh2uj5fttul0jchrmk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3" workbookViewId="0">
      <selection activeCell="H14" sqref="H14"/>
    </sheetView>
  </sheetViews>
  <sheetFormatPr defaultRowHeight="13.2" x14ac:dyDescent="0.25"/>
  <cols>
    <col min="1" max="1" width="36" customWidth="1"/>
    <col min="2" max="2" width="6.109375" customWidth="1"/>
    <col min="3" max="3" width="5.5546875" customWidth="1"/>
    <col min="4" max="4" width="6.6640625" customWidth="1"/>
    <col min="5" max="5" width="10.6640625" customWidth="1"/>
    <col min="6" max="6" width="8.33203125" customWidth="1"/>
    <col min="7" max="7" width="13.5546875" customWidth="1"/>
  </cols>
  <sheetData>
    <row r="1" spans="1:8" x14ac:dyDescent="0.25">
      <c r="A1" s="26"/>
      <c r="B1" s="26"/>
      <c r="C1" s="38" t="s">
        <v>124</v>
      </c>
      <c r="D1" s="38"/>
      <c r="E1" s="38"/>
      <c r="F1" s="38"/>
      <c r="G1" s="38"/>
    </row>
    <row r="2" spans="1:8" x14ac:dyDescent="0.25">
      <c r="A2" s="26"/>
      <c r="B2" s="26"/>
      <c r="C2" s="38" t="s">
        <v>92</v>
      </c>
      <c r="D2" s="38"/>
      <c r="E2" s="38"/>
      <c r="F2" s="38"/>
      <c r="G2" s="38"/>
    </row>
    <row r="3" spans="1:8" ht="39.75" customHeight="1" x14ac:dyDescent="0.25">
      <c r="A3" s="26"/>
      <c r="B3" s="26"/>
      <c r="C3" s="92" t="s">
        <v>125</v>
      </c>
      <c r="D3" s="92"/>
      <c r="E3" s="92"/>
      <c r="F3" s="92"/>
      <c r="G3" s="39"/>
    </row>
    <row r="4" spans="1:8" x14ac:dyDescent="0.25">
      <c r="A4" s="26"/>
      <c r="B4" s="26"/>
      <c r="C4" s="38"/>
      <c r="D4" s="38"/>
      <c r="E4" s="38"/>
      <c r="F4" s="38"/>
      <c r="G4" s="38"/>
    </row>
    <row r="5" spans="1:8" ht="13.8" x14ac:dyDescent="0.25">
      <c r="A5" s="36" t="s">
        <v>17</v>
      </c>
      <c r="B5" s="36"/>
      <c r="C5" s="36"/>
      <c r="D5" s="36"/>
      <c r="E5" s="36"/>
      <c r="F5" s="36"/>
      <c r="G5" s="36"/>
    </row>
    <row r="6" spans="1:8" ht="24.75" customHeight="1" x14ac:dyDescent="0.25">
      <c r="A6" s="37" t="s">
        <v>119</v>
      </c>
      <c r="B6" s="37"/>
      <c r="C6" s="37"/>
      <c r="D6" s="37"/>
      <c r="E6" s="37"/>
      <c r="F6" s="37"/>
      <c r="G6" s="37"/>
    </row>
    <row r="7" spans="1:8" ht="12.75" hidden="1" customHeight="1" x14ac:dyDescent="0.25">
      <c r="A7" s="1"/>
      <c r="B7" s="1"/>
      <c r="C7" s="1"/>
      <c r="D7" s="1"/>
      <c r="E7" s="1"/>
      <c r="F7" s="1"/>
    </row>
    <row r="8" spans="1:8" ht="1.5" hidden="1" customHeight="1" x14ac:dyDescent="0.25">
      <c r="A8" s="3"/>
      <c r="B8" s="3"/>
      <c r="C8" s="3"/>
      <c r="D8" s="3"/>
      <c r="E8" s="3"/>
      <c r="F8" s="3"/>
      <c r="G8" s="4"/>
    </row>
    <row r="9" spans="1:8" ht="106.5" customHeight="1" x14ac:dyDescent="0.25">
      <c r="A9" s="5" t="s">
        <v>4</v>
      </c>
      <c r="B9" s="27" t="s">
        <v>96</v>
      </c>
      <c r="C9" s="5" t="s">
        <v>6</v>
      </c>
      <c r="D9" s="5" t="s">
        <v>8</v>
      </c>
      <c r="E9" s="27" t="s">
        <v>97</v>
      </c>
      <c r="F9" s="27" t="s">
        <v>98</v>
      </c>
      <c r="G9" s="6" t="s">
        <v>120</v>
      </c>
      <c r="H9" s="35"/>
    </row>
    <row r="10" spans="1:8" ht="12.75" hidden="1" customHeight="1" x14ac:dyDescent="0.25">
      <c r="A10" s="9"/>
      <c r="B10" s="7"/>
      <c r="C10" s="7"/>
      <c r="D10" s="7"/>
      <c r="E10" s="7"/>
      <c r="F10" s="7"/>
      <c r="G10" s="8"/>
      <c r="H10" s="35"/>
    </row>
    <row r="11" spans="1:8" x14ac:dyDescent="0.25">
      <c r="A11" s="29" t="s">
        <v>44</v>
      </c>
      <c r="B11" s="30" t="s">
        <v>91</v>
      </c>
      <c r="C11" s="30" t="s">
        <v>45</v>
      </c>
      <c r="D11" s="30" t="s">
        <v>14</v>
      </c>
      <c r="E11" s="30" t="s">
        <v>101</v>
      </c>
      <c r="F11" s="30" t="s">
        <v>13</v>
      </c>
      <c r="G11" s="34">
        <v>851900</v>
      </c>
      <c r="H11" s="35"/>
    </row>
    <row r="12" spans="1:8" x14ac:dyDescent="0.25">
      <c r="A12" s="29" t="s">
        <v>89</v>
      </c>
      <c r="B12" s="30" t="s">
        <v>91</v>
      </c>
      <c r="C12" s="30" t="s">
        <v>45</v>
      </c>
      <c r="D12" s="30" t="s">
        <v>50</v>
      </c>
      <c r="E12" s="30" t="s">
        <v>100</v>
      </c>
      <c r="F12" s="30" t="s">
        <v>13</v>
      </c>
      <c r="G12" s="34">
        <v>851900</v>
      </c>
      <c r="H12" s="35"/>
    </row>
    <row r="13" spans="1:8" ht="66" x14ac:dyDescent="0.25">
      <c r="A13" s="29" t="s">
        <v>123</v>
      </c>
      <c r="B13" s="30" t="s">
        <v>91</v>
      </c>
      <c r="C13" s="30" t="s">
        <v>45</v>
      </c>
      <c r="D13" s="30" t="s">
        <v>50</v>
      </c>
      <c r="E13" s="30" t="s">
        <v>112</v>
      </c>
      <c r="F13" s="30" t="s">
        <v>13</v>
      </c>
      <c r="G13" s="34">
        <v>851900</v>
      </c>
      <c r="H13" s="35"/>
    </row>
    <row r="14" spans="1:8" ht="29.25" customHeight="1" x14ac:dyDescent="0.25">
      <c r="A14" s="31" t="s">
        <v>110</v>
      </c>
      <c r="B14" s="32" t="s">
        <v>91</v>
      </c>
      <c r="C14" s="32" t="s">
        <v>45</v>
      </c>
      <c r="D14" s="32" t="s">
        <v>50</v>
      </c>
      <c r="E14" s="32" t="s">
        <v>113</v>
      </c>
      <c r="F14" s="32" t="s">
        <v>13</v>
      </c>
      <c r="G14" s="33">
        <v>851900</v>
      </c>
      <c r="H14" s="35"/>
    </row>
    <row r="15" spans="1:8" ht="39.6" x14ac:dyDescent="0.25">
      <c r="A15" s="31" t="s">
        <v>114</v>
      </c>
      <c r="B15" s="32" t="s">
        <v>91</v>
      </c>
      <c r="C15" s="32" t="s">
        <v>45</v>
      </c>
      <c r="D15" s="32" t="s">
        <v>50</v>
      </c>
      <c r="E15" s="32" t="s">
        <v>115</v>
      </c>
      <c r="F15" s="32" t="s">
        <v>13</v>
      </c>
      <c r="G15" s="33">
        <v>851900</v>
      </c>
      <c r="H15" s="35"/>
    </row>
    <row r="16" spans="1:8" ht="25.5" customHeight="1" x14ac:dyDescent="0.25">
      <c r="A16" s="31" t="s">
        <v>129</v>
      </c>
      <c r="B16" s="32" t="s">
        <v>91</v>
      </c>
      <c r="C16" s="32" t="s">
        <v>45</v>
      </c>
      <c r="D16" s="32" t="s">
        <v>50</v>
      </c>
      <c r="E16" s="32" t="s">
        <v>115</v>
      </c>
      <c r="F16" s="32" t="s">
        <v>104</v>
      </c>
      <c r="G16" s="33">
        <v>851900</v>
      </c>
    </row>
    <row r="17" spans="1:7" ht="77.25" customHeight="1" x14ac:dyDescent="0.25">
      <c r="A17" s="13"/>
      <c r="B17" s="14"/>
      <c r="C17" s="14"/>
      <c r="D17" s="14"/>
      <c r="E17" s="14"/>
      <c r="F17" s="14"/>
      <c r="G17" s="15"/>
    </row>
    <row r="18" spans="1:7" ht="24.75" customHeight="1" x14ac:dyDescent="0.25">
      <c r="A18" s="16"/>
      <c r="B18" s="14"/>
      <c r="C18" s="14"/>
      <c r="D18" s="14"/>
      <c r="E18" s="14"/>
      <c r="F18" s="14"/>
      <c r="G18" s="15"/>
    </row>
    <row r="19" spans="1:7" ht="78.75" customHeight="1" x14ac:dyDescent="0.25">
      <c r="A19" s="13" t="s">
        <v>126</v>
      </c>
      <c r="B19" s="14" t="s">
        <v>127</v>
      </c>
      <c r="C19" s="14"/>
      <c r="D19" s="14"/>
      <c r="E19" s="14" t="s">
        <v>128</v>
      </c>
      <c r="F19" s="14"/>
      <c r="G19" s="15"/>
    </row>
    <row r="20" spans="1:7" ht="31.5" customHeight="1" x14ac:dyDescent="0.25">
      <c r="A20" s="16"/>
      <c r="B20" s="14"/>
      <c r="C20" s="14"/>
      <c r="D20" s="14"/>
      <c r="E20" s="14"/>
      <c r="F20" s="14"/>
      <c r="G20" s="15"/>
    </row>
    <row r="21" spans="1:7" x14ac:dyDescent="0.25">
      <c r="A21" s="17"/>
      <c r="B21" s="18"/>
      <c r="C21" s="18"/>
      <c r="D21" s="18"/>
      <c r="E21" s="18"/>
      <c r="F21" s="18"/>
      <c r="G21" s="15"/>
    </row>
    <row r="22" spans="1:7" x14ac:dyDescent="0.25">
      <c r="A22" s="13"/>
      <c r="B22" s="14"/>
      <c r="C22" s="14"/>
      <c r="D22" s="14"/>
      <c r="E22" s="14"/>
      <c r="F22" s="14"/>
      <c r="G22" s="19"/>
    </row>
    <row r="23" spans="1:7" x14ac:dyDescent="0.25">
      <c r="A23" s="13"/>
      <c r="B23" s="14"/>
      <c r="C23" s="14"/>
      <c r="D23" s="14"/>
      <c r="E23" s="14"/>
      <c r="F23" s="14"/>
      <c r="G23" s="15"/>
    </row>
    <row r="24" spans="1:7" x14ac:dyDescent="0.25">
      <c r="A24" s="13"/>
      <c r="B24" s="14"/>
      <c r="C24" s="14"/>
      <c r="D24" s="14"/>
      <c r="E24" s="14"/>
      <c r="F24" s="14"/>
      <c r="G24" s="15"/>
    </row>
    <row r="25" spans="1:7" x14ac:dyDescent="0.25">
      <c r="A25" s="13"/>
      <c r="B25" s="14"/>
      <c r="C25" s="14"/>
      <c r="D25" s="14"/>
      <c r="E25" s="14"/>
      <c r="F25" s="14"/>
      <c r="G25" s="15"/>
    </row>
    <row r="26" spans="1:7" x14ac:dyDescent="0.25">
      <c r="A26" s="20"/>
      <c r="B26" s="18"/>
      <c r="C26" s="18"/>
      <c r="D26" s="18"/>
      <c r="E26" s="18"/>
      <c r="F26" s="18"/>
      <c r="G26" s="19"/>
    </row>
    <row r="27" spans="1:7" x14ac:dyDescent="0.25">
      <c r="A27" s="21"/>
      <c r="B27" s="14"/>
      <c r="C27" s="14"/>
      <c r="D27" s="14"/>
      <c r="E27" s="14"/>
      <c r="F27" s="14"/>
      <c r="G27" s="22"/>
    </row>
    <row r="28" spans="1:7" x14ac:dyDescent="0.25">
      <c r="A28" s="21"/>
      <c r="B28" s="14"/>
      <c r="C28" s="14"/>
      <c r="D28" s="14"/>
      <c r="E28" s="14"/>
      <c r="F28" s="14"/>
      <c r="G28" s="22"/>
    </row>
    <row r="29" spans="1:7" x14ac:dyDescent="0.25">
      <c r="A29" s="21"/>
      <c r="B29" s="14"/>
      <c r="C29" s="14"/>
      <c r="D29" s="14"/>
      <c r="E29" s="14"/>
      <c r="F29" s="14"/>
      <c r="G29" s="22"/>
    </row>
    <row r="30" spans="1:7" x14ac:dyDescent="0.25">
      <c r="A30" s="16"/>
      <c r="B30" s="14"/>
      <c r="C30" s="14"/>
      <c r="D30" s="14"/>
      <c r="E30" s="14"/>
      <c r="F30" s="14"/>
      <c r="G30" s="22"/>
    </row>
    <row r="31" spans="1:7" x14ac:dyDescent="0.25">
      <c r="A31" s="22"/>
      <c r="B31" s="22"/>
      <c r="C31" s="22"/>
      <c r="D31" s="22"/>
      <c r="E31" s="22"/>
      <c r="F31" s="22"/>
      <c r="G31" s="22"/>
    </row>
  </sheetData>
  <mergeCells count="1">
    <mergeCell ref="C3:F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2"/>
  <sheetViews>
    <sheetView tabSelected="1" topLeftCell="A110" zoomScaleNormal="100" workbookViewId="0">
      <selection activeCell="F170" sqref="F170"/>
    </sheetView>
  </sheetViews>
  <sheetFormatPr defaultRowHeight="13.2" x14ac:dyDescent="0.25"/>
  <cols>
    <col min="1" max="1" width="38.88671875" customWidth="1"/>
    <col min="2" max="2" width="5.33203125" customWidth="1"/>
    <col min="3" max="3" width="3.44140625" customWidth="1"/>
    <col min="4" max="4" width="3.6640625" customWidth="1"/>
    <col min="5" max="5" width="11.77734375" customWidth="1"/>
    <col min="6" max="6" width="5.21875" customWidth="1"/>
    <col min="7" max="7" width="10" customWidth="1"/>
    <col min="8" max="8" width="8.109375" customWidth="1"/>
    <col min="9" max="9" width="7.5546875" customWidth="1"/>
  </cols>
  <sheetData>
    <row r="1" spans="1:10" x14ac:dyDescent="0.25">
      <c r="A1" s="26"/>
      <c r="B1" s="26"/>
      <c r="C1" s="95" t="s">
        <v>231</v>
      </c>
      <c r="D1" s="95"/>
      <c r="E1" s="95"/>
      <c r="F1" s="95"/>
      <c r="G1" s="95"/>
      <c r="H1" s="95"/>
      <c r="I1" s="95"/>
    </row>
    <row r="2" spans="1:10" x14ac:dyDescent="0.25">
      <c r="A2" s="26"/>
      <c r="B2" s="26"/>
      <c r="C2" s="95" t="s">
        <v>232</v>
      </c>
      <c r="D2" s="95"/>
      <c r="E2" s="95"/>
      <c r="F2" s="95"/>
      <c r="G2" s="95"/>
      <c r="H2" s="95"/>
      <c r="I2" s="95"/>
    </row>
    <row r="3" spans="1:10" x14ac:dyDescent="0.25">
      <c r="A3" s="26"/>
      <c r="B3" s="26"/>
      <c r="C3" s="95" t="s">
        <v>233</v>
      </c>
      <c r="D3" s="95"/>
      <c r="E3" s="95"/>
      <c r="F3" s="95"/>
      <c r="G3" s="95"/>
      <c r="H3" s="95"/>
      <c r="I3" s="95"/>
    </row>
    <row r="4" spans="1:10" ht="15" hidden="1" customHeight="1" x14ac:dyDescent="0.25">
      <c r="A4" s="26"/>
      <c r="B4" s="26"/>
      <c r="C4" s="95"/>
      <c r="D4" s="95"/>
      <c r="E4" s="95"/>
      <c r="F4" s="95"/>
      <c r="G4" s="95"/>
      <c r="H4" s="95"/>
      <c r="I4" s="95"/>
    </row>
    <row r="5" spans="1:10" ht="13.8" x14ac:dyDescent="0.25">
      <c r="A5" s="93" t="s">
        <v>17</v>
      </c>
      <c r="B5" s="93"/>
      <c r="C5" s="93"/>
      <c r="D5" s="93"/>
      <c r="E5" s="93"/>
      <c r="F5" s="93"/>
      <c r="G5" s="93"/>
      <c r="H5" s="93"/>
      <c r="I5" s="93"/>
    </row>
    <row r="6" spans="1:10" ht="19.5" customHeight="1" x14ac:dyDescent="0.25">
      <c r="A6" s="94" t="s">
        <v>214</v>
      </c>
      <c r="B6" s="94"/>
      <c r="C6" s="94"/>
      <c r="D6" s="94"/>
      <c r="E6" s="94"/>
      <c r="F6" s="94"/>
      <c r="G6" s="94"/>
      <c r="H6" s="94"/>
      <c r="I6" s="94"/>
    </row>
    <row r="7" spans="1:10" hidden="1" x14ac:dyDescent="0.25">
      <c r="A7" s="1"/>
      <c r="B7" s="1"/>
      <c r="C7" s="1"/>
      <c r="D7" s="1"/>
      <c r="E7" s="1"/>
      <c r="F7" s="1"/>
      <c r="G7" s="1"/>
      <c r="H7" s="1"/>
    </row>
    <row r="8" spans="1:10" ht="15.75" customHeight="1" x14ac:dyDescent="0.25">
      <c r="A8" s="3"/>
      <c r="B8" s="3"/>
      <c r="C8" s="3"/>
      <c r="D8" s="3"/>
      <c r="E8" s="3"/>
      <c r="F8" s="3"/>
      <c r="G8" s="3"/>
      <c r="H8" s="3"/>
      <c r="I8" s="64" t="s">
        <v>272</v>
      </c>
    </row>
    <row r="9" spans="1:10" ht="75.75" customHeight="1" x14ac:dyDescent="0.25">
      <c r="A9" s="66" t="s">
        <v>4</v>
      </c>
      <c r="B9" s="67" t="s">
        <v>190</v>
      </c>
      <c r="C9" s="66" t="s">
        <v>6</v>
      </c>
      <c r="D9" s="66" t="s">
        <v>8</v>
      </c>
      <c r="E9" s="68" t="s">
        <v>97</v>
      </c>
      <c r="F9" s="68" t="s">
        <v>98</v>
      </c>
      <c r="G9" s="53" t="s">
        <v>234</v>
      </c>
      <c r="H9" s="53" t="s">
        <v>235</v>
      </c>
      <c r="I9" s="69" t="s">
        <v>236</v>
      </c>
      <c r="J9" s="28"/>
    </row>
    <row r="10" spans="1:10" hidden="1" x14ac:dyDescent="0.25">
      <c r="A10" s="29"/>
      <c r="B10" s="30"/>
      <c r="C10" s="30"/>
      <c r="D10" s="30"/>
      <c r="E10" s="30"/>
      <c r="F10" s="30"/>
      <c r="G10" s="30"/>
      <c r="H10" s="30"/>
      <c r="I10" s="70"/>
      <c r="J10" s="28"/>
    </row>
    <row r="11" spans="1:10" ht="13.8" x14ac:dyDescent="0.25">
      <c r="A11" s="71" t="s">
        <v>99</v>
      </c>
      <c r="B11" s="72"/>
      <c r="C11" s="72"/>
      <c r="D11" s="72"/>
      <c r="E11" s="72"/>
      <c r="F11" s="72"/>
      <c r="G11" s="85">
        <f>G12+G71+G76+G89+G113+G148</f>
        <v>6754.4760000000006</v>
      </c>
      <c r="H11" s="85" t="s">
        <v>238</v>
      </c>
      <c r="I11" s="88">
        <v>20.6</v>
      </c>
      <c r="J11" s="28"/>
    </row>
    <row r="12" spans="1:10" ht="18" customHeight="1" x14ac:dyDescent="0.25">
      <c r="A12" s="29" t="s">
        <v>40</v>
      </c>
      <c r="B12" s="58">
        <v>982</v>
      </c>
      <c r="C12" s="55" t="s">
        <v>15</v>
      </c>
      <c r="D12" s="55" t="s">
        <v>14</v>
      </c>
      <c r="E12" s="55" t="s">
        <v>143</v>
      </c>
      <c r="F12" s="55" t="s">
        <v>13</v>
      </c>
      <c r="G12" s="86">
        <f>G13+G18+G33+G39</f>
        <v>2591.5</v>
      </c>
      <c r="H12" s="86" t="s">
        <v>237</v>
      </c>
      <c r="I12" s="89">
        <v>27.1</v>
      </c>
      <c r="J12" s="10"/>
    </row>
    <row r="13" spans="1:10" ht="39" customHeight="1" x14ac:dyDescent="0.25">
      <c r="A13" s="29" t="s">
        <v>209</v>
      </c>
      <c r="B13" s="58">
        <v>982</v>
      </c>
      <c r="C13" s="55" t="s">
        <v>15</v>
      </c>
      <c r="D13" s="55" t="s">
        <v>16</v>
      </c>
      <c r="E13" s="55" t="s">
        <v>143</v>
      </c>
      <c r="F13" s="55" t="s">
        <v>13</v>
      </c>
      <c r="G13" s="86" t="str">
        <f>G16</f>
        <v>545,300</v>
      </c>
      <c r="H13" s="86" t="s">
        <v>266</v>
      </c>
      <c r="I13" s="89">
        <v>27.4</v>
      </c>
      <c r="J13" s="10"/>
    </row>
    <row r="14" spans="1:10" ht="19.5" hidden="1" customHeight="1" x14ac:dyDescent="0.25">
      <c r="A14" s="31" t="s">
        <v>193</v>
      </c>
      <c r="B14" s="46">
        <v>982</v>
      </c>
      <c r="C14" s="51" t="s">
        <v>15</v>
      </c>
      <c r="D14" s="51" t="s">
        <v>16</v>
      </c>
      <c r="E14" s="51" t="s">
        <v>171</v>
      </c>
      <c r="F14" s="51" t="s">
        <v>13</v>
      </c>
      <c r="G14" s="87"/>
      <c r="H14" s="87"/>
      <c r="I14" s="90"/>
      <c r="J14" s="10"/>
    </row>
    <row r="15" spans="1:10" ht="43.5" hidden="1" customHeight="1" x14ac:dyDescent="0.25">
      <c r="A15" s="31" t="s">
        <v>107</v>
      </c>
      <c r="B15" s="46">
        <v>982</v>
      </c>
      <c r="C15" s="51" t="s">
        <v>15</v>
      </c>
      <c r="D15" s="51" t="s">
        <v>16</v>
      </c>
      <c r="E15" s="51" t="s">
        <v>170</v>
      </c>
      <c r="F15" s="51" t="s">
        <v>13</v>
      </c>
      <c r="G15" s="87"/>
      <c r="H15" s="87"/>
      <c r="I15" s="90"/>
      <c r="J15" s="10"/>
    </row>
    <row r="16" spans="1:10" ht="15" customHeight="1" x14ac:dyDescent="0.25">
      <c r="A16" s="31" t="s">
        <v>90</v>
      </c>
      <c r="B16" s="46">
        <v>982</v>
      </c>
      <c r="C16" s="51" t="s">
        <v>15</v>
      </c>
      <c r="D16" s="51" t="s">
        <v>16</v>
      </c>
      <c r="E16" s="51" t="s">
        <v>169</v>
      </c>
      <c r="F16" s="51" t="s">
        <v>13</v>
      </c>
      <c r="G16" s="87" t="str">
        <f>G17</f>
        <v>545,300</v>
      </c>
      <c r="H16" s="87" t="s">
        <v>266</v>
      </c>
      <c r="I16" s="90">
        <v>27.4</v>
      </c>
      <c r="J16" s="10"/>
    </row>
    <row r="17" spans="1:10" ht="80.25" customHeight="1" x14ac:dyDescent="0.25">
      <c r="A17" s="31" t="s">
        <v>102</v>
      </c>
      <c r="B17" s="46">
        <v>982</v>
      </c>
      <c r="C17" s="51" t="s">
        <v>15</v>
      </c>
      <c r="D17" s="51" t="s">
        <v>16</v>
      </c>
      <c r="E17" s="51" t="s">
        <v>169</v>
      </c>
      <c r="F17" s="51" t="s">
        <v>103</v>
      </c>
      <c r="G17" s="87" t="s">
        <v>239</v>
      </c>
      <c r="H17" s="87" t="s">
        <v>266</v>
      </c>
      <c r="I17" s="90">
        <v>27.4</v>
      </c>
      <c r="J17" s="10"/>
    </row>
    <row r="18" spans="1:10" ht="64.5" customHeight="1" x14ac:dyDescent="0.25">
      <c r="A18" s="29" t="s">
        <v>210</v>
      </c>
      <c r="B18" s="58">
        <v>982</v>
      </c>
      <c r="C18" s="55" t="s">
        <v>15</v>
      </c>
      <c r="D18" s="55" t="s">
        <v>43</v>
      </c>
      <c r="E18" s="55" t="s">
        <v>143</v>
      </c>
      <c r="F18" s="55" t="s">
        <v>13</v>
      </c>
      <c r="G18" s="86">
        <f>G19</f>
        <v>1066.0999999999999</v>
      </c>
      <c r="H18" s="86" t="s">
        <v>267</v>
      </c>
      <c r="I18" s="89">
        <v>20.399999999999999</v>
      </c>
      <c r="J18" s="10"/>
    </row>
    <row r="19" spans="1:10" ht="39.75" customHeight="1" x14ac:dyDescent="0.25">
      <c r="A19" s="29" t="s">
        <v>196</v>
      </c>
      <c r="B19" s="58">
        <v>982</v>
      </c>
      <c r="C19" s="55" t="s">
        <v>15</v>
      </c>
      <c r="D19" s="55" t="s">
        <v>43</v>
      </c>
      <c r="E19" s="55" t="s">
        <v>154</v>
      </c>
      <c r="F19" s="55" t="s">
        <v>13</v>
      </c>
      <c r="G19" s="86">
        <f>G22</f>
        <v>1066.0999999999999</v>
      </c>
      <c r="H19" s="86" t="s">
        <v>267</v>
      </c>
      <c r="I19" s="89">
        <v>20.399999999999999</v>
      </c>
      <c r="J19" s="10"/>
    </row>
    <row r="20" spans="1:10" ht="52.5" hidden="1" customHeight="1" x14ac:dyDescent="0.25">
      <c r="A20" s="47"/>
      <c r="B20" s="55"/>
      <c r="C20" s="55"/>
      <c r="D20" s="55"/>
      <c r="E20" s="55"/>
      <c r="F20" s="55"/>
      <c r="G20" s="86">
        <v>406100</v>
      </c>
      <c r="H20" s="86"/>
      <c r="I20" s="90"/>
      <c r="J20" s="10"/>
    </row>
    <row r="21" spans="1:10" ht="12.75" hidden="1" customHeight="1" x14ac:dyDescent="0.25">
      <c r="A21" s="31"/>
      <c r="B21" s="51"/>
      <c r="C21" s="51"/>
      <c r="D21" s="51"/>
      <c r="E21" s="51"/>
      <c r="F21" s="51"/>
      <c r="G21" s="87">
        <v>406100</v>
      </c>
      <c r="H21" s="87"/>
      <c r="I21" s="90"/>
      <c r="J21" s="10"/>
    </row>
    <row r="22" spans="1:10" ht="39" customHeight="1" x14ac:dyDescent="0.25">
      <c r="A22" s="31" t="s">
        <v>174</v>
      </c>
      <c r="B22" s="46">
        <v>982</v>
      </c>
      <c r="C22" s="51" t="s">
        <v>15</v>
      </c>
      <c r="D22" s="51" t="s">
        <v>43</v>
      </c>
      <c r="E22" s="51" t="s">
        <v>184</v>
      </c>
      <c r="F22" s="51" t="s">
        <v>13</v>
      </c>
      <c r="G22" s="87">
        <f>G23+G24+G32</f>
        <v>1066.0999999999999</v>
      </c>
      <c r="H22" s="87" t="s">
        <v>267</v>
      </c>
      <c r="I22" s="90">
        <v>20.399999999999999</v>
      </c>
      <c r="J22" s="10"/>
    </row>
    <row r="23" spans="1:10" ht="77.25" customHeight="1" x14ac:dyDescent="0.25">
      <c r="A23" s="31" t="s">
        <v>102</v>
      </c>
      <c r="B23" s="46">
        <v>982</v>
      </c>
      <c r="C23" s="51" t="s">
        <v>15</v>
      </c>
      <c r="D23" s="51" t="s">
        <v>43</v>
      </c>
      <c r="E23" s="51" t="s">
        <v>184</v>
      </c>
      <c r="F23" s="51" t="s">
        <v>103</v>
      </c>
      <c r="G23" s="87" t="s">
        <v>240</v>
      </c>
      <c r="H23" s="87" t="s">
        <v>268</v>
      </c>
      <c r="I23" s="90">
        <v>14.7</v>
      </c>
      <c r="J23" s="10"/>
    </row>
    <row r="24" spans="1:10" ht="27" customHeight="1" x14ac:dyDescent="0.25">
      <c r="A24" s="31" t="s">
        <v>121</v>
      </c>
      <c r="B24" s="46">
        <v>982</v>
      </c>
      <c r="C24" s="51" t="s">
        <v>15</v>
      </c>
      <c r="D24" s="51" t="s">
        <v>43</v>
      </c>
      <c r="E24" s="51" t="s">
        <v>184</v>
      </c>
      <c r="F24" s="51" t="s">
        <v>104</v>
      </c>
      <c r="G24" s="87" t="s">
        <v>241</v>
      </c>
      <c r="H24" s="87" t="s">
        <v>269</v>
      </c>
      <c r="I24" s="90">
        <v>49.7</v>
      </c>
      <c r="J24" s="10"/>
    </row>
    <row r="25" spans="1:10" ht="0.75" hidden="1" customHeight="1" x14ac:dyDescent="0.25">
      <c r="A25" s="31"/>
      <c r="B25" s="51"/>
      <c r="C25" s="51"/>
      <c r="D25" s="51"/>
      <c r="E25" s="51"/>
      <c r="F25" s="51"/>
      <c r="G25" s="87"/>
      <c r="H25" s="87"/>
      <c r="I25" s="91"/>
      <c r="J25" s="10"/>
    </row>
    <row r="26" spans="1:10" ht="0.75" hidden="1" customHeight="1" x14ac:dyDescent="0.25">
      <c r="A26" s="31"/>
      <c r="B26" s="51"/>
      <c r="C26" s="51"/>
      <c r="D26" s="51"/>
      <c r="E26" s="51"/>
      <c r="F26" s="51"/>
      <c r="G26" s="87"/>
      <c r="H26" s="87"/>
      <c r="I26" s="91"/>
      <c r="J26" s="10"/>
    </row>
    <row r="27" spans="1:10" ht="0.75" hidden="1" customHeight="1" x14ac:dyDescent="0.25">
      <c r="A27" s="31"/>
      <c r="B27" s="51"/>
      <c r="C27" s="51"/>
      <c r="D27" s="51"/>
      <c r="E27" s="51"/>
      <c r="F27" s="51"/>
      <c r="G27" s="87"/>
      <c r="H27" s="87"/>
      <c r="I27" s="91"/>
      <c r="J27" s="10"/>
    </row>
    <row r="28" spans="1:10" ht="0.75" hidden="1" customHeight="1" x14ac:dyDescent="0.25">
      <c r="A28" s="31"/>
      <c r="B28" s="51"/>
      <c r="C28" s="51"/>
      <c r="D28" s="51"/>
      <c r="E28" s="51"/>
      <c r="F28" s="51"/>
      <c r="G28" s="87"/>
      <c r="H28" s="87"/>
      <c r="I28" s="91"/>
      <c r="J28" s="10"/>
    </row>
    <row r="29" spans="1:10" ht="0.75" hidden="1" customHeight="1" x14ac:dyDescent="0.25">
      <c r="A29" s="31"/>
      <c r="B29" s="51"/>
      <c r="C29" s="51"/>
      <c r="D29" s="51"/>
      <c r="E29" s="51"/>
      <c r="F29" s="51"/>
      <c r="G29" s="87"/>
      <c r="H29" s="87"/>
      <c r="I29" s="91"/>
      <c r="J29" s="10"/>
    </row>
    <row r="30" spans="1:10" ht="0.75" hidden="1" customHeight="1" x14ac:dyDescent="0.25">
      <c r="A30" s="31"/>
      <c r="B30" s="51"/>
      <c r="C30" s="51"/>
      <c r="D30" s="51"/>
      <c r="E30" s="51"/>
      <c r="F30" s="51"/>
      <c r="G30" s="87"/>
      <c r="H30" s="87"/>
      <c r="I30" s="91"/>
      <c r="J30" s="10"/>
    </row>
    <row r="31" spans="1:10" ht="18.75" hidden="1" customHeight="1" x14ac:dyDescent="0.25">
      <c r="A31" s="31"/>
      <c r="B31" s="51"/>
      <c r="C31" s="51"/>
      <c r="D31" s="51"/>
      <c r="E31" s="51"/>
      <c r="F31" s="51"/>
      <c r="G31" s="87"/>
      <c r="H31" s="87"/>
      <c r="I31" s="91"/>
      <c r="J31" s="10"/>
    </row>
    <row r="32" spans="1:10" ht="18.75" customHeight="1" x14ac:dyDescent="0.25">
      <c r="A32" s="31" t="s">
        <v>105</v>
      </c>
      <c r="B32" s="46">
        <v>982</v>
      </c>
      <c r="C32" s="51" t="s">
        <v>15</v>
      </c>
      <c r="D32" s="51" t="s">
        <v>43</v>
      </c>
      <c r="E32" s="51" t="s">
        <v>184</v>
      </c>
      <c r="F32" s="51" t="s">
        <v>106</v>
      </c>
      <c r="G32" s="87" t="s">
        <v>242</v>
      </c>
      <c r="H32" s="87" t="s">
        <v>270</v>
      </c>
      <c r="I32" s="90">
        <v>0.1</v>
      </c>
      <c r="J32" s="10"/>
    </row>
    <row r="33" spans="1:10" ht="17.25" customHeight="1" x14ac:dyDescent="0.25">
      <c r="A33" s="29" t="s">
        <v>137</v>
      </c>
      <c r="B33" s="58">
        <v>982</v>
      </c>
      <c r="C33" s="55" t="s">
        <v>15</v>
      </c>
      <c r="D33" s="55" t="s">
        <v>93</v>
      </c>
      <c r="E33" s="55" t="s">
        <v>138</v>
      </c>
      <c r="F33" s="55" t="s">
        <v>13</v>
      </c>
      <c r="G33" s="86" t="s">
        <v>243</v>
      </c>
      <c r="H33" s="86" t="s">
        <v>271</v>
      </c>
      <c r="I33" s="89">
        <v>0</v>
      </c>
      <c r="J33" s="10"/>
    </row>
    <row r="34" spans="1:10" ht="18.75" hidden="1" customHeight="1" x14ac:dyDescent="0.25">
      <c r="A34" s="29"/>
      <c r="B34" s="55"/>
      <c r="C34" s="55"/>
      <c r="D34" s="55"/>
      <c r="E34" s="55"/>
      <c r="F34" s="55"/>
      <c r="G34" s="86"/>
      <c r="H34" s="86"/>
      <c r="I34" s="90"/>
      <c r="J34" s="42"/>
    </row>
    <row r="35" spans="1:10" ht="54" customHeight="1" x14ac:dyDescent="0.25">
      <c r="A35" s="29" t="s">
        <v>197</v>
      </c>
      <c r="B35" s="58">
        <v>982</v>
      </c>
      <c r="C35" s="55" t="s">
        <v>15</v>
      </c>
      <c r="D35" s="55" t="s">
        <v>93</v>
      </c>
      <c r="E35" s="55" t="s">
        <v>160</v>
      </c>
      <c r="F35" s="55" t="s">
        <v>13</v>
      </c>
      <c r="G35" s="86" t="str">
        <f>G37</f>
        <v>1,000</v>
      </c>
      <c r="H35" s="86" t="s">
        <v>271</v>
      </c>
      <c r="I35" s="89">
        <v>0</v>
      </c>
      <c r="J35" s="41"/>
    </row>
    <row r="36" spans="1:10" ht="25.5" hidden="1" customHeight="1" x14ac:dyDescent="0.25">
      <c r="A36" s="31" t="s">
        <v>135</v>
      </c>
      <c r="B36" s="46">
        <v>982</v>
      </c>
      <c r="C36" s="51" t="s">
        <v>15</v>
      </c>
      <c r="D36" s="51" t="s">
        <v>93</v>
      </c>
      <c r="E36" s="51" t="s">
        <v>168</v>
      </c>
      <c r="F36" s="51" t="s">
        <v>13</v>
      </c>
      <c r="G36" s="87"/>
      <c r="H36" s="87"/>
      <c r="I36" s="90"/>
      <c r="J36" s="10"/>
    </row>
    <row r="37" spans="1:10" ht="24.75" customHeight="1" x14ac:dyDescent="0.25">
      <c r="A37" s="31" t="s">
        <v>173</v>
      </c>
      <c r="B37" s="46">
        <v>982</v>
      </c>
      <c r="C37" s="51" t="s">
        <v>15</v>
      </c>
      <c r="D37" s="51" t="s">
        <v>93</v>
      </c>
      <c r="E37" s="51" t="s">
        <v>167</v>
      </c>
      <c r="F37" s="51" t="s">
        <v>13</v>
      </c>
      <c r="G37" s="87" t="str">
        <f>G38</f>
        <v>1,000</v>
      </c>
      <c r="H37" s="87" t="s">
        <v>271</v>
      </c>
      <c r="I37" s="90">
        <v>0</v>
      </c>
      <c r="J37" s="10"/>
    </row>
    <row r="38" spans="1:10" ht="15.75" customHeight="1" x14ac:dyDescent="0.25">
      <c r="A38" s="31" t="s">
        <v>105</v>
      </c>
      <c r="B38" s="46">
        <v>982</v>
      </c>
      <c r="C38" s="51" t="s">
        <v>15</v>
      </c>
      <c r="D38" s="51" t="s">
        <v>93</v>
      </c>
      <c r="E38" s="51" t="s">
        <v>167</v>
      </c>
      <c r="F38" s="51" t="s">
        <v>106</v>
      </c>
      <c r="G38" s="87" t="s">
        <v>243</v>
      </c>
      <c r="H38" s="87" t="s">
        <v>271</v>
      </c>
      <c r="I38" s="90">
        <v>0</v>
      </c>
      <c r="J38" s="10"/>
    </row>
    <row r="39" spans="1:10" ht="18" customHeight="1" x14ac:dyDescent="0.25">
      <c r="A39" s="29" t="s">
        <v>49</v>
      </c>
      <c r="B39" s="58">
        <v>982</v>
      </c>
      <c r="C39" s="55" t="s">
        <v>15</v>
      </c>
      <c r="D39" s="55" t="s">
        <v>94</v>
      </c>
      <c r="E39" s="55" t="s">
        <v>143</v>
      </c>
      <c r="F39" s="55" t="s">
        <v>13</v>
      </c>
      <c r="G39" s="86">
        <f>G48+G54</f>
        <v>979.1</v>
      </c>
      <c r="H39" s="86">
        <v>335.37799999999999</v>
      </c>
      <c r="I39" s="89">
        <v>34.299999999999997</v>
      </c>
      <c r="J39" s="10"/>
    </row>
    <row r="40" spans="1:10" ht="39.75" hidden="1" customHeight="1" x14ac:dyDescent="0.25">
      <c r="A40" s="29"/>
      <c r="B40" s="55"/>
      <c r="C40" s="55"/>
      <c r="D40" s="55"/>
      <c r="E40" s="55"/>
      <c r="F40" s="55"/>
      <c r="G40" s="86"/>
      <c r="H40" s="86"/>
      <c r="I40" s="91"/>
      <c r="J40" s="10"/>
    </row>
    <row r="41" spans="1:10" hidden="1" x14ac:dyDescent="0.25">
      <c r="A41" s="31"/>
      <c r="B41" s="51"/>
      <c r="C41" s="51"/>
      <c r="D41" s="51"/>
      <c r="E41" s="51"/>
      <c r="F41" s="51"/>
      <c r="G41" s="87"/>
      <c r="H41" s="87"/>
      <c r="I41" s="91"/>
      <c r="J41" s="10"/>
    </row>
    <row r="42" spans="1:10" ht="26.25" hidden="1" customHeight="1" x14ac:dyDescent="0.25">
      <c r="A42" s="29"/>
      <c r="B42" s="55"/>
      <c r="C42" s="55"/>
      <c r="D42" s="55"/>
      <c r="E42" s="55"/>
      <c r="F42" s="55"/>
      <c r="G42" s="86"/>
      <c r="H42" s="86"/>
      <c r="I42" s="91"/>
      <c r="J42" s="10"/>
    </row>
    <row r="43" spans="1:10" hidden="1" x14ac:dyDescent="0.25">
      <c r="A43" s="31"/>
      <c r="B43" s="51"/>
      <c r="C43" s="51"/>
      <c r="D43" s="51"/>
      <c r="E43" s="51"/>
      <c r="F43" s="51"/>
      <c r="G43" s="87"/>
      <c r="H43" s="87"/>
      <c r="I43" s="91"/>
      <c r="J43" s="10"/>
    </row>
    <row r="44" spans="1:10" hidden="1" x14ac:dyDescent="0.25">
      <c r="A44" s="29"/>
      <c r="B44" s="55"/>
      <c r="C44" s="55"/>
      <c r="D44" s="55"/>
      <c r="E44" s="55"/>
      <c r="F44" s="55"/>
      <c r="G44" s="86"/>
      <c r="H44" s="86"/>
      <c r="I44" s="91"/>
      <c r="J44" s="10"/>
    </row>
    <row r="45" spans="1:10" hidden="1" x14ac:dyDescent="0.25">
      <c r="A45" s="29"/>
      <c r="B45" s="55"/>
      <c r="C45" s="55"/>
      <c r="D45" s="55"/>
      <c r="E45" s="55"/>
      <c r="F45" s="55"/>
      <c r="G45" s="86"/>
      <c r="H45" s="86"/>
      <c r="I45" s="91"/>
      <c r="J45" s="10"/>
    </row>
    <row r="46" spans="1:10" ht="40.5" hidden="1" customHeight="1" x14ac:dyDescent="0.25">
      <c r="A46" s="31"/>
      <c r="B46" s="51"/>
      <c r="C46" s="51"/>
      <c r="D46" s="51"/>
      <c r="E46" s="51"/>
      <c r="F46" s="51"/>
      <c r="G46" s="87"/>
      <c r="H46" s="87"/>
      <c r="I46" s="91"/>
      <c r="J46" s="10"/>
    </row>
    <row r="47" spans="1:10" hidden="1" x14ac:dyDescent="0.25">
      <c r="A47" s="31"/>
      <c r="B47" s="51"/>
      <c r="C47" s="51"/>
      <c r="D47" s="51"/>
      <c r="E47" s="51"/>
      <c r="F47" s="51"/>
      <c r="G47" s="87"/>
      <c r="H47" s="87"/>
      <c r="I47" s="91"/>
      <c r="J47" s="10"/>
    </row>
    <row r="48" spans="1:10" ht="50.25" customHeight="1" x14ac:dyDescent="0.25">
      <c r="A48" s="73" t="s">
        <v>198</v>
      </c>
      <c r="B48" s="58">
        <v>982</v>
      </c>
      <c r="C48" s="55" t="s">
        <v>15</v>
      </c>
      <c r="D48" s="74">
        <v>13</v>
      </c>
      <c r="E48" s="68" t="s">
        <v>160</v>
      </c>
      <c r="F48" s="55" t="s">
        <v>13</v>
      </c>
      <c r="G48" s="86">
        <f>G50+G52</f>
        <v>10.6</v>
      </c>
      <c r="H48" s="86">
        <v>9.4</v>
      </c>
      <c r="I48" s="89">
        <v>88.7</v>
      </c>
      <c r="J48" s="10"/>
    </row>
    <row r="49" spans="1:10" ht="26.4" hidden="1" x14ac:dyDescent="0.25">
      <c r="A49" s="31" t="s">
        <v>135</v>
      </c>
      <c r="B49" s="46">
        <v>982</v>
      </c>
      <c r="C49" s="56" t="s">
        <v>15</v>
      </c>
      <c r="D49" s="51" t="s">
        <v>94</v>
      </c>
      <c r="E49" s="51" t="s">
        <v>168</v>
      </c>
      <c r="F49" s="51" t="s">
        <v>13</v>
      </c>
      <c r="G49" s="87"/>
      <c r="H49" s="87"/>
      <c r="I49" s="90"/>
      <c r="J49" s="10"/>
    </row>
    <row r="50" spans="1:10" ht="26.4" x14ac:dyDescent="0.25">
      <c r="A50" s="31" t="s">
        <v>199</v>
      </c>
      <c r="B50" s="46">
        <v>982</v>
      </c>
      <c r="C50" s="51" t="s">
        <v>15</v>
      </c>
      <c r="D50" s="51" t="s">
        <v>94</v>
      </c>
      <c r="E50" s="51" t="s">
        <v>176</v>
      </c>
      <c r="F50" s="51" t="s">
        <v>13</v>
      </c>
      <c r="G50" s="87" t="s">
        <v>244</v>
      </c>
      <c r="H50" s="87">
        <v>0</v>
      </c>
      <c r="I50" s="90">
        <v>0</v>
      </c>
      <c r="J50" s="10"/>
    </row>
    <row r="51" spans="1:10" ht="26.4" x14ac:dyDescent="0.25">
      <c r="A51" s="31" t="s">
        <v>121</v>
      </c>
      <c r="B51" s="46">
        <v>982</v>
      </c>
      <c r="C51" s="51" t="s">
        <v>15</v>
      </c>
      <c r="D51" s="51" t="s">
        <v>94</v>
      </c>
      <c r="E51" s="51" t="s">
        <v>177</v>
      </c>
      <c r="F51" s="51" t="s">
        <v>104</v>
      </c>
      <c r="G51" s="87" t="s">
        <v>244</v>
      </c>
      <c r="H51" s="87">
        <v>0</v>
      </c>
      <c r="I51" s="90">
        <v>0</v>
      </c>
      <c r="J51" s="10"/>
    </row>
    <row r="52" spans="1:10" ht="27" customHeight="1" x14ac:dyDescent="0.25">
      <c r="A52" s="77" t="s">
        <v>178</v>
      </c>
      <c r="B52" s="46">
        <v>982</v>
      </c>
      <c r="C52" s="51" t="s">
        <v>15</v>
      </c>
      <c r="D52" s="51" t="s">
        <v>94</v>
      </c>
      <c r="E52" s="51" t="s">
        <v>183</v>
      </c>
      <c r="F52" s="51" t="s">
        <v>13</v>
      </c>
      <c r="G52" s="87" t="s">
        <v>245</v>
      </c>
      <c r="H52" s="87">
        <v>9.4</v>
      </c>
      <c r="I52" s="90">
        <v>100</v>
      </c>
      <c r="J52" s="10"/>
    </row>
    <row r="53" spans="1:10" x14ac:dyDescent="0.25">
      <c r="A53" s="54" t="s">
        <v>149</v>
      </c>
      <c r="B53" s="46">
        <v>982</v>
      </c>
      <c r="C53" s="51" t="s">
        <v>15</v>
      </c>
      <c r="D53" s="49">
        <v>13</v>
      </c>
      <c r="E53" s="53" t="s">
        <v>183</v>
      </c>
      <c r="F53" s="49">
        <v>500</v>
      </c>
      <c r="G53" s="87">
        <v>9.4</v>
      </c>
      <c r="H53" s="87">
        <v>9.4</v>
      </c>
      <c r="I53" s="90">
        <v>100</v>
      </c>
      <c r="J53" s="10"/>
    </row>
    <row r="54" spans="1:10" ht="15.75" customHeight="1" x14ac:dyDescent="0.25">
      <c r="A54" s="50" t="s">
        <v>108</v>
      </c>
      <c r="B54" s="46">
        <v>982</v>
      </c>
      <c r="C54" s="51" t="s">
        <v>15</v>
      </c>
      <c r="D54" s="51" t="s">
        <v>94</v>
      </c>
      <c r="E54" s="51" t="s">
        <v>164</v>
      </c>
      <c r="F54" s="51" t="s">
        <v>13</v>
      </c>
      <c r="G54" s="87" t="s">
        <v>246</v>
      </c>
      <c r="H54" s="87">
        <v>325.97699999999998</v>
      </c>
      <c r="I54" s="90">
        <v>33.700000000000003</v>
      </c>
      <c r="J54" s="11"/>
    </row>
    <row r="55" spans="1:10" ht="26.25" customHeight="1" x14ac:dyDescent="0.25">
      <c r="A55" s="77" t="s">
        <v>195</v>
      </c>
      <c r="B55" s="46">
        <v>982</v>
      </c>
      <c r="C55" s="51" t="s">
        <v>15</v>
      </c>
      <c r="D55" s="51" t="s">
        <v>94</v>
      </c>
      <c r="E55" s="51" t="s">
        <v>163</v>
      </c>
      <c r="F55" s="51" t="s">
        <v>13</v>
      </c>
      <c r="G55" s="87" t="s">
        <v>246</v>
      </c>
      <c r="H55" s="87">
        <v>325.97699999999998</v>
      </c>
      <c r="I55" s="90">
        <v>33.700000000000003</v>
      </c>
      <c r="J55" s="78"/>
    </row>
    <row r="56" spans="1:10" ht="0.75" hidden="1" customHeight="1" x14ac:dyDescent="0.25">
      <c r="A56" s="31"/>
      <c r="B56" s="51"/>
      <c r="C56" s="51"/>
      <c r="D56" s="51"/>
      <c r="E56" s="51"/>
      <c r="F56" s="51"/>
      <c r="G56" s="87"/>
      <c r="H56" s="87"/>
      <c r="I56" s="91"/>
      <c r="J56" s="10"/>
    </row>
    <row r="57" spans="1:10" ht="0.75" customHeight="1" x14ac:dyDescent="0.25">
      <c r="A57" s="31"/>
      <c r="B57" s="51"/>
      <c r="C57" s="51"/>
      <c r="D57" s="51"/>
      <c r="E57" s="51"/>
      <c r="F57" s="51"/>
      <c r="G57" s="87"/>
      <c r="H57" s="87"/>
      <c r="I57" s="91"/>
      <c r="J57" s="10"/>
    </row>
    <row r="58" spans="1:10" ht="49.5" customHeight="1" x14ac:dyDescent="0.25">
      <c r="A58" s="31" t="s">
        <v>102</v>
      </c>
      <c r="B58" s="51" t="s">
        <v>188</v>
      </c>
      <c r="C58" s="51" t="s">
        <v>15</v>
      </c>
      <c r="D58" s="51" t="s">
        <v>94</v>
      </c>
      <c r="E58" s="51" t="s">
        <v>162</v>
      </c>
      <c r="F58" s="51" t="s">
        <v>103</v>
      </c>
      <c r="G58" s="87" t="s">
        <v>247</v>
      </c>
      <c r="H58" s="87">
        <v>143.13999999999999</v>
      </c>
      <c r="I58" s="90">
        <v>31.8</v>
      </c>
      <c r="J58" s="10"/>
    </row>
    <row r="59" spans="1:10" ht="24.75" customHeight="1" x14ac:dyDescent="0.25">
      <c r="A59" s="59" t="s">
        <v>121</v>
      </c>
      <c r="B59" s="51" t="s">
        <v>188</v>
      </c>
      <c r="C59" s="51" t="s">
        <v>15</v>
      </c>
      <c r="D59" s="51" t="s">
        <v>94</v>
      </c>
      <c r="E59" s="51" t="s">
        <v>162</v>
      </c>
      <c r="F59" s="51" t="s">
        <v>104</v>
      </c>
      <c r="G59" s="87" t="s">
        <v>248</v>
      </c>
      <c r="H59" s="87">
        <v>180.749</v>
      </c>
      <c r="I59" s="90">
        <v>35</v>
      </c>
      <c r="J59" s="82"/>
    </row>
    <row r="60" spans="1:10" ht="15" customHeight="1" x14ac:dyDescent="0.25">
      <c r="A60" s="31" t="s">
        <v>105</v>
      </c>
      <c r="B60" s="46">
        <v>982</v>
      </c>
      <c r="C60" s="51" t="s">
        <v>15</v>
      </c>
      <c r="D60" s="51" t="s">
        <v>94</v>
      </c>
      <c r="E60" s="51" t="s">
        <v>162</v>
      </c>
      <c r="F60" s="51" t="s">
        <v>106</v>
      </c>
      <c r="G60" s="87" t="s">
        <v>249</v>
      </c>
      <c r="H60" s="87">
        <v>2.0880000000000001</v>
      </c>
      <c r="I60" s="90">
        <v>99</v>
      </c>
      <c r="J60" s="82"/>
    </row>
    <row r="61" spans="1:10" hidden="1" x14ac:dyDescent="0.25">
      <c r="A61" s="29"/>
      <c r="B61" s="55"/>
      <c r="C61" s="55"/>
      <c r="D61" s="55"/>
      <c r="E61" s="55"/>
      <c r="F61" s="55"/>
      <c r="G61" s="86"/>
      <c r="H61" s="86"/>
      <c r="I61" s="91"/>
      <c r="J61" s="10"/>
    </row>
    <row r="62" spans="1:10" ht="40.5" hidden="1" customHeight="1" x14ac:dyDescent="0.25">
      <c r="A62" s="31"/>
      <c r="B62" s="51"/>
      <c r="C62" s="51"/>
      <c r="D62" s="51"/>
      <c r="E62" s="51"/>
      <c r="F62" s="51"/>
      <c r="G62" s="87"/>
      <c r="H62" s="87"/>
      <c r="I62" s="91"/>
      <c r="J62" s="10"/>
    </row>
    <row r="63" spans="1:10" hidden="1" x14ac:dyDescent="0.25">
      <c r="A63" s="31"/>
      <c r="B63" s="51"/>
      <c r="C63" s="51"/>
      <c r="D63" s="51"/>
      <c r="E63" s="51"/>
      <c r="F63" s="51"/>
      <c r="G63" s="87"/>
      <c r="H63" s="87"/>
      <c r="I63" s="91"/>
      <c r="J63" s="10"/>
    </row>
    <row r="64" spans="1:10" ht="0.75" hidden="1" customHeight="1" x14ac:dyDescent="0.25">
      <c r="A64" s="29"/>
      <c r="B64" s="55"/>
      <c r="C64" s="55"/>
      <c r="D64" s="55"/>
      <c r="E64" s="55"/>
      <c r="F64" s="55"/>
      <c r="G64" s="86"/>
      <c r="H64" s="86"/>
      <c r="I64" s="91"/>
      <c r="J64" s="10"/>
    </row>
    <row r="65" spans="1:10" hidden="1" x14ac:dyDescent="0.25">
      <c r="A65" s="31"/>
      <c r="B65" s="51"/>
      <c r="C65" s="51"/>
      <c r="D65" s="51"/>
      <c r="E65" s="51"/>
      <c r="F65" s="51"/>
      <c r="G65" s="87"/>
      <c r="H65" s="87"/>
      <c r="I65" s="91"/>
      <c r="J65" s="10"/>
    </row>
    <row r="66" spans="1:10" ht="0.75" hidden="1" customHeight="1" x14ac:dyDescent="0.25">
      <c r="A66" s="29"/>
      <c r="B66" s="55"/>
      <c r="C66" s="55"/>
      <c r="D66" s="55"/>
      <c r="E66" s="55"/>
      <c r="F66" s="55"/>
      <c r="G66" s="86"/>
      <c r="H66" s="86"/>
      <c r="I66" s="91"/>
      <c r="J66" s="10"/>
    </row>
    <row r="67" spans="1:10" hidden="1" x14ac:dyDescent="0.25">
      <c r="A67" s="29"/>
      <c r="B67" s="55"/>
      <c r="C67" s="55"/>
      <c r="D67" s="55"/>
      <c r="E67" s="55"/>
      <c r="F67" s="55"/>
      <c r="G67" s="86"/>
      <c r="H67" s="86"/>
      <c r="I67" s="91"/>
      <c r="J67" s="10"/>
    </row>
    <row r="68" spans="1:10" hidden="1" x14ac:dyDescent="0.25">
      <c r="A68" s="31"/>
      <c r="B68" s="51"/>
      <c r="C68" s="51"/>
      <c r="D68" s="51"/>
      <c r="E68" s="51"/>
      <c r="F68" s="51"/>
      <c r="G68" s="87"/>
      <c r="H68" s="87"/>
      <c r="I68" s="91"/>
      <c r="J68" s="10"/>
    </row>
    <row r="69" spans="1:10" hidden="1" x14ac:dyDescent="0.25">
      <c r="A69" s="29"/>
      <c r="B69" s="55"/>
      <c r="C69" s="55"/>
      <c r="D69" s="55"/>
      <c r="E69" s="55"/>
      <c r="F69" s="55"/>
      <c r="G69" s="86"/>
      <c r="H69" s="86"/>
      <c r="I69" s="91"/>
      <c r="J69" s="10"/>
    </row>
    <row r="70" spans="1:10" hidden="1" x14ac:dyDescent="0.25">
      <c r="A70" s="31"/>
      <c r="B70" s="51"/>
      <c r="C70" s="51"/>
      <c r="D70" s="51"/>
      <c r="E70" s="51"/>
      <c r="F70" s="51"/>
      <c r="G70" s="87"/>
      <c r="H70" s="87"/>
      <c r="I70" s="91"/>
      <c r="J70" s="10"/>
    </row>
    <row r="71" spans="1:10" x14ac:dyDescent="0.25">
      <c r="A71" s="29" t="s">
        <v>131</v>
      </c>
      <c r="B71" s="58">
        <v>982</v>
      </c>
      <c r="C71" s="55" t="s">
        <v>16</v>
      </c>
      <c r="D71" s="55" t="s">
        <v>14</v>
      </c>
      <c r="E71" s="55" t="s">
        <v>143</v>
      </c>
      <c r="F71" s="55" t="s">
        <v>13</v>
      </c>
      <c r="G71" s="86" t="str">
        <f>G72</f>
        <v>163,150</v>
      </c>
      <c r="H71" s="86">
        <v>23.890999999999998</v>
      </c>
      <c r="I71" s="89">
        <v>14.6</v>
      </c>
      <c r="J71" s="10"/>
    </row>
    <row r="72" spans="1:10" ht="23.4" customHeight="1" x14ac:dyDescent="0.25">
      <c r="A72" s="29" t="s">
        <v>133</v>
      </c>
      <c r="B72" s="58">
        <v>982</v>
      </c>
      <c r="C72" s="55" t="s">
        <v>16</v>
      </c>
      <c r="D72" s="55" t="s">
        <v>50</v>
      </c>
      <c r="E72" s="55" t="s">
        <v>143</v>
      </c>
      <c r="F72" s="55" t="s">
        <v>13</v>
      </c>
      <c r="G72" s="86" t="str">
        <f>G73</f>
        <v>163,150</v>
      </c>
      <c r="H72" s="86">
        <v>23.890999999999998</v>
      </c>
      <c r="I72" s="89">
        <v>14.6</v>
      </c>
      <c r="J72" s="10"/>
    </row>
    <row r="73" spans="1:10" ht="15.75" customHeight="1" x14ac:dyDescent="0.25">
      <c r="A73" s="29" t="s">
        <v>108</v>
      </c>
      <c r="B73" s="58">
        <v>982</v>
      </c>
      <c r="C73" s="55" t="s">
        <v>16</v>
      </c>
      <c r="D73" s="55" t="s">
        <v>50</v>
      </c>
      <c r="E73" s="55" t="s">
        <v>161</v>
      </c>
      <c r="F73" s="55" t="s">
        <v>13</v>
      </c>
      <c r="G73" s="86" t="str">
        <f>G74</f>
        <v>163,150</v>
      </c>
      <c r="H73" s="86">
        <v>23.890999999999998</v>
      </c>
      <c r="I73" s="89">
        <v>14.6</v>
      </c>
      <c r="J73" s="10"/>
    </row>
    <row r="74" spans="1:10" ht="42.75" customHeight="1" x14ac:dyDescent="0.25">
      <c r="A74" s="31" t="s">
        <v>200</v>
      </c>
      <c r="B74" s="46">
        <v>982</v>
      </c>
      <c r="C74" s="51" t="s">
        <v>16</v>
      </c>
      <c r="D74" s="51" t="s">
        <v>50</v>
      </c>
      <c r="E74" s="60" t="s">
        <v>217</v>
      </c>
      <c r="F74" s="51" t="s">
        <v>13</v>
      </c>
      <c r="G74" s="87" t="str">
        <f>G75</f>
        <v>163,150</v>
      </c>
      <c r="H74" s="87">
        <v>23.890999999999998</v>
      </c>
      <c r="I74" s="90">
        <v>14.6</v>
      </c>
      <c r="J74" s="10"/>
    </row>
    <row r="75" spans="1:10" ht="78" customHeight="1" x14ac:dyDescent="0.25">
      <c r="A75" s="31" t="s">
        <v>136</v>
      </c>
      <c r="B75" s="46">
        <v>982</v>
      </c>
      <c r="C75" s="51" t="s">
        <v>16</v>
      </c>
      <c r="D75" s="51" t="s">
        <v>50</v>
      </c>
      <c r="E75" s="60" t="s">
        <v>217</v>
      </c>
      <c r="F75" s="51" t="s">
        <v>103</v>
      </c>
      <c r="G75" s="87" t="s">
        <v>250</v>
      </c>
      <c r="H75" s="87">
        <v>23.890999999999998</v>
      </c>
      <c r="I75" s="90">
        <v>14.6</v>
      </c>
      <c r="J75" s="10"/>
    </row>
    <row r="76" spans="1:10" ht="26.25" customHeight="1" x14ac:dyDescent="0.25">
      <c r="A76" s="29" t="s">
        <v>211</v>
      </c>
      <c r="B76" s="58">
        <v>982</v>
      </c>
      <c r="C76" s="55" t="s">
        <v>50</v>
      </c>
      <c r="D76" s="55" t="s">
        <v>14</v>
      </c>
      <c r="E76" s="55" t="s">
        <v>143</v>
      </c>
      <c r="F76" s="55" t="s">
        <v>13</v>
      </c>
      <c r="G76" s="86" t="s">
        <v>253</v>
      </c>
      <c r="H76" s="86">
        <v>383.75200000000001</v>
      </c>
      <c r="I76" s="89">
        <v>22.9</v>
      </c>
      <c r="J76" s="10"/>
    </row>
    <row r="77" spans="1:10" ht="54.75" customHeight="1" x14ac:dyDescent="0.25">
      <c r="A77" s="65" t="s">
        <v>194</v>
      </c>
      <c r="B77" s="58">
        <v>982</v>
      </c>
      <c r="C77" s="55" t="s">
        <v>50</v>
      </c>
      <c r="D77" s="55" t="s">
        <v>20</v>
      </c>
      <c r="E77" s="55" t="s">
        <v>143</v>
      </c>
      <c r="F77" s="55" t="s">
        <v>13</v>
      </c>
      <c r="G77" s="86">
        <f>G78</f>
        <v>1674.2</v>
      </c>
      <c r="H77" s="86">
        <v>383.75200000000001</v>
      </c>
      <c r="I77" s="89">
        <v>22.9</v>
      </c>
      <c r="J77" s="10"/>
    </row>
    <row r="78" spans="1:10" ht="52.5" customHeight="1" x14ac:dyDescent="0.25">
      <c r="A78" s="29" t="s">
        <v>201</v>
      </c>
      <c r="B78" s="58">
        <v>982</v>
      </c>
      <c r="C78" s="55" t="s">
        <v>50</v>
      </c>
      <c r="D78" s="55" t="s">
        <v>20</v>
      </c>
      <c r="E78" s="55" t="s">
        <v>160</v>
      </c>
      <c r="F78" s="55" t="s">
        <v>13</v>
      </c>
      <c r="G78" s="86">
        <f>G79+G82</f>
        <v>1674.2</v>
      </c>
      <c r="H78" s="86">
        <v>383.75200000000001</v>
      </c>
      <c r="I78" s="89">
        <v>22.9</v>
      </c>
      <c r="J78" s="12"/>
    </row>
    <row r="79" spans="1:10" ht="37.5" customHeight="1" x14ac:dyDescent="0.25">
      <c r="A79" s="59" t="s">
        <v>191</v>
      </c>
      <c r="B79" s="60" t="s">
        <v>188</v>
      </c>
      <c r="C79" s="51" t="s">
        <v>50</v>
      </c>
      <c r="D79" s="51" t="s">
        <v>20</v>
      </c>
      <c r="E79" s="84" t="s">
        <v>216</v>
      </c>
      <c r="F79" s="51" t="s">
        <v>13</v>
      </c>
      <c r="G79" s="87" t="s">
        <v>251</v>
      </c>
      <c r="H79" s="87">
        <v>374.18</v>
      </c>
      <c r="I79" s="90">
        <v>23</v>
      </c>
      <c r="J79" s="12"/>
    </row>
    <row r="80" spans="1:10" ht="78.75" customHeight="1" x14ac:dyDescent="0.25">
      <c r="A80" s="59" t="s">
        <v>102</v>
      </c>
      <c r="B80" s="60" t="s">
        <v>188</v>
      </c>
      <c r="C80" s="51" t="s">
        <v>50</v>
      </c>
      <c r="D80" s="51" t="s">
        <v>20</v>
      </c>
      <c r="E80" s="84" t="s">
        <v>216</v>
      </c>
      <c r="F80" s="51" t="s">
        <v>103</v>
      </c>
      <c r="G80" s="87" t="s">
        <v>251</v>
      </c>
      <c r="H80" s="87">
        <v>374.18</v>
      </c>
      <c r="I80" s="90">
        <v>23</v>
      </c>
      <c r="J80" s="12"/>
    </row>
    <row r="81" spans="1:10" ht="24.75" hidden="1" customHeight="1" x14ac:dyDescent="0.25">
      <c r="A81" s="31" t="s">
        <v>110</v>
      </c>
      <c r="B81" s="46">
        <v>982</v>
      </c>
      <c r="C81" s="51" t="s">
        <v>50</v>
      </c>
      <c r="D81" s="51" t="s">
        <v>20</v>
      </c>
      <c r="E81" s="51" t="s">
        <v>159</v>
      </c>
      <c r="F81" s="51" t="s">
        <v>122</v>
      </c>
      <c r="G81" s="87"/>
      <c r="H81" s="87"/>
      <c r="I81" s="90"/>
      <c r="J81" s="12"/>
    </row>
    <row r="82" spans="1:10" ht="39" customHeight="1" x14ac:dyDescent="0.25">
      <c r="A82" s="31" t="s">
        <v>172</v>
      </c>
      <c r="B82" s="46">
        <v>982</v>
      </c>
      <c r="C82" s="51" t="s">
        <v>50</v>
      </c>
      <c r="D82" s="51" t="s">
        <v>20</v>
      </c>
      <c r="E82" s="51" t="s">
        <v>158</v>
      </c>
      <c r="F82" s="51" t="s">
        <v>13</v>
      </c>
      <c r="G82" s="87" t="s">
        <v>252</v>
      </c>
      <c r="H82" s="87">
        <v>9.5719999999999992</v>
      </c>
      <c r="I82" s="90">
        <v>19.2</v>
      </c>
      <c r="J82" s="12"/>
    </row>
    <row r="83" spans="1:10" ht="75" customHeight="1" x14ac:dyDescent="0.25">
      <c r="A83" s="31" t="s">
        <v>136</v>
      </c>
      <c r="B83" s="46">
        <v>982</v>
      </c>
      <c r="C83" s="51" t="s">
        <v>50</v>
      </c>
      <c r="D83" s="51" t="s">
        <v>20</v>
      </c>
      <c r="E83" s="51" t="s">
        <v>158</v>
      </c>
      <c r="F83" s="51" t="s">
        <v>103</v>
      </c>
      <c r="G83" s="87">
        <v>0</v>
      </c>
      <c r="H83" s="87">
        <v>0</v>
      </c>
      <c r="I83" s="90">
        <v>0</v>
      </c>
      <c r="J83" s="81"/>
    </row>
    <row r="84" spans="1:10" ht="26.4" x14ac:dyDescent="0.25">
      <c r="A84" s="31" t="s">
        <v>121</v>
      </c>
      <c r="B84" s="46">
        <v>982</v>
      </c>
      <c r="C84" s="51" t="s">
        <v>50</v>
      </c>
      <c r="D84" s="51" t="s">
        <v>20</v>
      </c>
      <c r="E84" s="51" t="s">
        <v>175</v>
      </c>
      <c r="F84" s="51" t="s">
        <v>104</v>
      </c>
      <c r="G84" s="87" t="s">
        <v>252</v>
      </c>
      <c r="H84" s="87">
        <v>9.5719999999999992</v>
      </c>
      <c r="I84" s="90">
        <v>19.2</v>
      </c>
      <c r="J84" s="12"/>
    </row>
    <row r="85" spans="1:10" hidden="1" x14ac:dyDescent="0.25">
      <c r="A85" s="29"/>
      <c r="B85" s="51"/>
      <c r="C85" s="55"/>
      <c r="D85" s="55"/>
      <c r="E85" s="55"/>
      <c r="F85" s="55"/>
      <c r="G85" s="86"/>
      <c r="H85" s="86"/>
      <c r="I85" s="91"/>
      <c r="J85" s="12"/>
    </row>
    <row r="86" spans="1:10" hidden="1" x14ac:dyDescent="0.25">
      <c r="A86" s="29"/>
      <c r="B86" s="51"/>
      <c r="C86" s="55"/>
      <c r="D86" s="55"/>
      <c r="E86" s="55"/>
      <c r="F86" s="55"/>
      <c r="G86" s="86"/>
      <c r="H86" s="86"/>
      <c r="I86" s="91"/>
      <c r="J86" s="12"/>
    </row>
    <row r="87" spans="1:10" hidden="1" x14ac:dyDescent="0.25">
      <c r="A87" s="31"/>
      <c r="B87" s="51"/>
      <c r="C87" s="51"/>
      <c r="D87" s="51"/>
      <c r="E87" s="51"/>
      <c r="F87" s="51"/>
      <c r="G87" s="87"/>
      <c r="H87" s="87"/>
      <c r="I87" s="91"/>
      <c r="J87" s="12"/>
    </row>
    <row r="88" spans="1:10" hidden="1" x14ac:dyDescent="0.25">
      <c r="A88" s="31"/>
      <c r="B88" s="51"/>
      <c r="C88" s="51"/>
      <c r="D88" s="51"/>
      <c r="E88" s="51"/>
      <c r="F88" s="51"/>
      <c r="G88" s="87"/>
      <c r="H88" s="87"/>
      <c r="I88" s="91"/>
      <c r="J88" s="12"/>
    </row>
    <row r="89" spans="1:10" x14ac:dyDescent="0.25">
      <c r="A89" s="29" t="s">
        <v>52</v>
      </c>
      <c r="B89" s="58">
        <v>982</v>
      </c>
      <c r="C89" s="55" t="s">
        <v>43</v>
      </c>
      <c r="D89" s="55" t="s">
        <v>14</v>
      </c>
      <c r="E89" s="55" t="s">
        <v>143</v>
      </c>
      <c r="F89" s="55" t="s">
        <v>13</v>
      </c>
      <c r="G89" s="86">
        <f>G90+G106</f>
        <v>1933.126</v>
      </c>
      <c r="H89" s="86">
        <v>235.95</v>
      </c>
      <c r="I89" s="89">
        <v>12.2</v>
      </c>
      <c r="J89" s="12"/>
    </row>
    <row r="90" spans="1:10" x14ac:dyDescent="0.25">
      <c r="A90" s="29" t="s">
        <v>148</v>
      </c>
      <c r="B90" s="58">
        <v>982</v>
      </c>
      <c r="C90" s="55" t="s">
        <v>43</v>
      </c>
      <c r="D90" s="55" t="s">
        <v>95</v>
      </c>
      <c r="E90" s="55" t="s">
        <v>143</v>
      </c>
      <c r="F90" s="55" t="s">
        <v>13</v>
      </c>
      <c r="G90" s="86">
        <f>G91</f>
        <v>1920.9259999999999</v>
      </c>
      <c r="H90" s="86">
        <v>223.75</v>
      </c>
      <c r="I90" s="89">
        <v>11.6</v>
      </c>
      <c r="J90" s="12"/>
    </row>
    <row r="91" spans="1:10" ht="63" customHeight="1" x14ac:dyDescent="0.25">
      <c r="A91" s="75" t="s">
        <v>202</v>
      </c>
      <c r="B91" s="58">
        <v>982</v>
      </c>
      <c r="C91" s="55" t="s">
        <v>43</v>
      </c>
      <c r="D91" s="55" t="s">
        <v>95</v>
      </c>
      <c r="E91" s="55" t="s">
        <v>156</v>
      </c>
      <c r="F91" s="55" t="s">
        <v>13</v>
      </c>
      <c r="G91" s="86">
        <f>G92+G102+G104</f>
        <v>1920.9259999999999</v>
      </c>
      <c r="H91" s="86">
        <v>223.75</v>
      </c>
      <c r="I91" s="89">
        <v>11.6</v>
      </c>
      <c r="J91" s="12"/>
    </row>
    <row r="92" spans="1:10" ht="64.5" customHeight="1" x14ac:dyDescent="0.25">
      <c r="A92" s="57" t="s">
        <v>215</v>
      </c>
      <c r="B92" s="46">
        <v>982</v>
      </c>
      <c r="C92" s="51" t="s">
        <v>43</v>
      </c>
      <c r="D92" s="51" t="s">
        <v>95</v>
      </c>
      <c r="E92" s="61" t="s">
        <v>218</v>
      </c>
      <c r="F92" s="51" t="s">
        <v>13</v>
      </c>
      <c r="G92" s="87" t="s">
        <v>254</v>
      </c>
      <c r="H92" s="87">
        <v>0</v>
      </c>
      <c r="I92" s="90">
        <v>0</v>
      </c>
      <c r="J92" s="63"/>
    </row>
    <row r="93" spans="1:10" ht="64.5" customHeight="1" x14ac:dyDescent="0.25">
      <c r="A93" s="57" t="s">
        <v>221</v>
      </c>
      <c r="B93" s="46">
        <v>982</v>
      </c>
      <c r="C93" s="51" t="s">
        <v>43</v>
      </c>
      <c r="D93" s="51" t="s">
        <v>95</v>
      </c>
      <c r="E93" s="61" t="s">
        <v>229</v>
      </c>
      <c r="F93" s="51" t="s">
        <v>13</v>
      </c>
      <c r="G93" s="87" t="s">
        <v>255</v>
      </c>
      <c r="H93" s="87">
        <v>0</v>
      </c>
      <c r="I93" s="90">
        <v>0</v>
      </c>
      <c r="J93" s="63"/>
    </row>
    <row r="94" spans="1:10" ht="30.6" customHeight="1" x14ac:dyDescent="0.25">
      <c r="A94" s="57" t="s">
        <v>192</v>
      </c>
      <c r="B94" s="46">
        <v>982</v>
      </c>
      <c r="C94" s="51" t="s">
        <v>43</v>
      </c>
      <c r="D94" s="51" t="s">
        <v>95</v>
      </c>
      <c r="E94" s="61" t="s">
        <v>229</v>
      </c>
      <c r="F94" s="51" t="s">
        <v>104</v>
      </c>
      <c r="G94" s="87" t="s">
        <v>255</v>
      </c>
      <c r="H94" s="87">
        <v>0</v>
      </c>
      <c r="I94" s="90">
        <v>0</v>
      </c>
      <c r="J94" s="63"/>
    </row>
    <row r="95" spans="1:10" ht="55.8" customHeight="1" x14ac:dyDescent="0.25">
      <c r="A95" s="57" t="s">
        <v>222</v>
      </c>
      <c r="B95" s="46">
        <v>982</v>
      </c>
      <c r="C95" s="51" t="s">
        <v>43</v>
      </c>
      <c r="D95" s="51" t="s">
        <v>95</v>
      </c>
      <c r="E95" s="61" t="s">
        <v>230</v>
      </c>
      <c r="F95" s="51" t="s">
        <v>13</v>
      </c>
      <c r="G95" s="87" t="s">
        <v>256</v>
      </c>
      <c r="H95" s="87">
        <v>0</v>
      </c>
      <c r="I95" s="90">
        <v>0</v>
      </c>
      <c r="J95" s="63"/>
    </row>
    <row r="96" spans="1:10" ht="33" customHeight="1" x14ac:dyDescent="0.25">
      <c r="A96" s="57" t="s">
        <v>192</v>
      </c>
      <c r="B96" s="46">
        <v>982</v>
      </c>
      <c r="C96" s="51" t="s">
        <v>43</v>
      </c>
      <c r="D96" s="51" t="s">
        <v>95</v>
      </c>
      <c r="E96" s="61" t="s">
        <v>230</v>
      </c>
      <c r="F96" s="51" t="s">
        <v>104</v>
      </c>
      <c r="G96" s="87" t="s">
        <v>256</v>
      </c>
      <c r="H96" s="87">
        <v>0</v>
      </c>
      <c r="I96" s="90">
        <v>0</v>
      </c>
      <c r="J96" s="63"/>
    </row>
    <row r="97" spans="1:21" ht="64.5" customHeight="1" x14ac:dyDescent="0.25">
      <c r="A97" s="57" t="s">
        <v>223</v>
      </c>
      <c r="B97" s="46">
        <v>982</v>
      </c>
      <c r="C97" s="51" t="s">
        <v>43</v>
      </c>
      <c r="D97" s="51" t="s">
        <v>95</v>
      </c>
      <c r="E97" s="61" t="s">
        <v>225</v>
      </c>
      <c r="F97" s="51" t="s">
        <v>13</v>
      </c>
      <c r="G97" s="87" t="s">
        <v>257</v>
      </c>
      <c r="H97" s="87">
        <v>0</v>
      </c>
      <c r="I97" s="90">
        <v>0</v>
      </c>
      <c r="J97" s="63"/>
    </row>
    <row r="98" spans="1:21" ht="29.4" customHeight="1" x14ac:dyDescent="0.25">
      <c r="A98" s="57" t="s">
        <v>192</v>
      </c>
      <c r="B98" s="46">
        <v>982</v>
      </c>
      <c r="C98" s="51" t="s">
        <v>43</v>
      </c>
      <c r="D98" s="51" t="s">
        <v>95</v>
      </c>
      <c r="E98" s="61" t="s">
        <v>225</v>
      </c>
      <c r="F98" s="51" t="s">
        <v>104</v>
      </c>
      <c r="G98" s="87" t="s">
        <v>257</v>
      </c>
      <c r="H98" s="87">
        <v>0</v>
      </c>
      <c r="I98" s="90">
        <v>0</v>
      </c>
      <c r="J98" s="63"/>
    </row>
    <row r="99" spans="1:21" ht="64.5" customHeight="1" x14ac:dyDescent="0.25">
      <c r="A99" s="57" t="s">
        <v>224</v>
      </c>
      <c r="B99" s="46">
        <v>982</v>
      </c>
      <c r="C99" s="51" t="s">
        <v>43</v>
      </c>
      <c r="D99" s="51" t="s">
        <v>95</v>
      </c>
      <c r="E99" s="61" t="s">
        <v>226</v>
      </c>
      <c r="F99" s="51" t="s">
        <v>13</v>
      </c>
      <c r="G99" s="87" t="s">
        <v>258</v>
      </c>
      <c r="H99" s="87">
        <v>0</v>
      </c>
      <c r="I99" s="90">
        <v>0</v>
      </c>
      <c r="J99" s="63"/>
    </row>
    <row r="100" spans="1:21" ht="28.2" customHeight="1" x14ac:dyDescent="0.25">
      <c r="A100" s="57" t="s">
        <v>192</v>
      </c>
      <c r="B100" s="46">
        <v>982</v>
      </c>
      <c r="C100" s="51" t="s">
        <v>43</v>
      </c>
      <c r="D100" s="51" t="s">
        <v>95</v>
      </c>
      <c r="E100" s="61" t="s">
        <v>226</v>
      </c>
      <c r="F100" s="51" t="s">
        <v>104</v>
      </c>
      <c r="G100" s="87" t="s">
        <v>258</v>
      </c>
      <c r="H100" s="87">
        <v>0</v>
      </c>
      <c r="I100" s="90">
        <v>0</v>
      </c>
      <c r="J100" s="63"/>
    </row>
    <row r="101" spans="1:21" ht="24.75" hidden="1" customHeight="1" x14ac:dyDescent="0.25">
      <c r="A101" s="31" t="s">
        <v>110</v>
      </c>
      <c r="B101" s="46">
        <v>982</v>
      </c>
      <c r="C101" s="51" t="s">
        <v>43</v>
      </c>
      <c r="D101" s="51" t="s">
        <v>95</v>
      </c>
      <c r="E101" s="51" t="s">
        <v>155</v>
      </c>
      <c r="F101" s="51" t="s">
        <v>13</v>
      </c>
      <c r="G101" s="87"/>
      <c r="H101" s="87"/>
      <c r="I101" s="90"/>
      <c r="J101" s="12"/>
    </row>
    <row r="102" spans="1:21" ht="51.6" customHeight="1" x14ac:dyDescent="0.25">
      <c r="A102" s="31" t="s">
        <v>219</v>
      </c>
      <c r="B102" s="46">
        <v>982</v>
      </c>
      <c r="C102" s="51" t="s">
        <v>43</v>
      </c>
      <c r="D102" s="51" t="s">
        <v>95</v>
      </c>
      <c r="E102" s="51" t="s">
        <v>220</v>
      </c>
      <c r="F102" s="51" t="s">
        <v>13</v>
      </c>
      <c r="G102" s="87" t="s">
        <v>259</v>
      </c>
      <c r="H102" s="87">
        <v>0</v>
      </c>
      <c r="I102" s="90">
        <v>0</v>
      </c>
      <c r="J102" s="12"/>
    </row>
    <row r="103" spans="1:21" ht="32.4" customHeight="1" x14ac:dyDescent="0.25">
      <c r="A103" s="31" t="s">
        <v>192</v>
      </c>
      <c r="B103" s="46">
        <v>982</v>
      </c>
      <c r="C103" s="51" t="s">
        <v>43</v>
      </c>
      <c r="D103" s="51" t="s">
        <v>95</v>
      </c>
      <c r="E103" s="51" t="s">
        <v>220</v>
      </c>
      <c r="F103" s="51" t="s">
        <v>104</v>
      </c>
      <c r="G103" s="87" t="s">
        <v>259</v>
      </c>
      <c r="H103" s="87">
        <v>0</v>
      </c>
      <c r="I103" s="90">
        <v>0</v>
      </c>
      <c r="J103" s="12"/>
    </row>
    <row r="104" spans="1:21" ht="42.75" customHeight="1" x14ac:dyDescent="0.25">
      <c r="A104" s="31" t="s">
        <v>203</v>
      </c>
      <c r="B104" s="46">
        <v>982</v>
      </c>
      <c r="C104" s="51" t="s">
        <v>43</v>
      </c>
      <c r="D104" s="51" t="s">
        <v>95</v>
      </c>
      <c r="E104" s="51" t="s">
        <v>157</v>
      </c>
      <c r="F104" s="51" t="s">
        <v>13</v>
      </c>
      <c r="G104" s="87" t="s">
        <v>260</v>
      </c>
      <c r="H104" s="87">
        <v>223.75</v>
      </c>
      <c r="I104" s="90">
        <v>43.8</v>
      </c>
      <c r="J104" s="12"/>
      <c r="U104" t="s">
        <v>146</v>
      </c>
    </row>
    <row r="105" spans="1:21" ht="26.4" x14ac:dyDescent="0.25">
      <c r="A105" s="31" t="s">
        <v>121</v>
      </c>
      <c r="B105" s="46">
        <v>982</v>
      </c>
      <c r="C105" s="51" t="s">
        <v>43</v>
      </c>
      <c r="D105" s="51" t="s">
        <v>95</v>
      </c>
      <c r="E105" s="51" t="s">
        <v>157</v>
      </c>
      <c r="F105" s="51" t="s">
        <v>104</v>
      </c>
      <c r="G105" s="87" t="s">
        <v>260</v>
      </c>
      <c r="H105" s="87">
        <v>223.75</v>
      </c>
      <c r="I105" s="90">
        <v>43.8</v>
      </c>
      <c r="J105" s="12"/>
    </row>
    <row r="106" spans="1:21" ht="26.4" x14ac:dyDescent="0.25">
      <c r="A106" s="29" t="s">
        <v>147</v>
      </c>
      <c r="B106" s="58">
        <v>982</v>
      </c>
      <c r="C106" s="55" t="s">
        <v>43</v>
      </c>
      <c r="D106" s="55" t="s">
        <v>145</v>
      </c>
      <c r="E106" s="55" t="s">
        <v>143</v>
      </c>
      <c r="F106" s="55" t="s">
        <v>13</v>
      </c>
      <c r="G106" s="86">
        <f>G107</f>
        <v>12.2</v>
      </c>
      <c r="H106" s="86">
        <v>12.2</v>
      </c>
      <c r="I106" s="89">
        <v>100</v>
      </c>
      <c r="J106" s="12"/>
    </row>
    <row r="107" spans="1:21" ht="50.25" customHeight="1" x14ac:dyDescent="0.25">
      <c r="A107" s="73" t="s">
        <v>204</v>
      </c>
      <c r="B107" s="46">
        <v>982</v>
      </c>
      <c r="C107" s="51" t="s">
        <v>43</v>
      </c>
      <c r="D107" s="51" t="s">
        <v>145</v>
      </c>
      <c r="E107" s="51" t="s">
        <v>166</v>
      </c>
      <c r="F107" s="51" t="s">
        <v>13</v>
      </c>
      <c r="G107" s="87">
        <f>G109+G111</f>
        <v>12.2</v>
      </c>
      <c r="H107" s="87">
        <v>12.2</v>
      </c>
      <c r="I107" s="90">
        <v>100</v>
      </c>
      <c r="J107" s="12"/>
    </row>
    <row r="108" spans="1:21" ht="26.4" hidden="1" x14ac:dyDescent="0.25">
      <c r="A108" s="31" t="s">
        <v>110</v>
      </c>
      <c r="B108" s="46">
        <v>982</v>
      </c>
      <c r="C108" s="51" t="s">
        <v>43</v>
      </c>
      <c r="D108" s="51" t="s">
        <v>145</v>
      </c>
      <c r="E108" s="51" t="s">
        <v>165</v>
      </c>
      <c r="F108" s="51" t="s">
        <v>13</v>
      </c>
      <c r="G108" s="87"/>
      <c r="H108" s="87"/>
      <c r="I108" s="90"/>
      <c r="J108" s="12"/>
    </row>
    <row r="109" spans="1:21" ht="30.75" customHeight="1" x14ac:dyDescent="0.25">
      <c r="A109" s="31" t="s">
        <v>205</v>
      </c>
      <c r="B109" s="46">
        <v>982</v>
      </c>
      <c r="C109" s="51" t="s">
        <v>43</v>
      </c>
      <c r="D109" s="51" t="s">
        <v>145</v>
      </c>
      <c r="E109" s="51" t="s">
        <v>179</v>
      </c>
      <c r="F109" s="51" t="s">
        <v>13</v>
      </c>
      <c r="G109" s="87" t="str">
        <f>G110</f>
        <v>12,200</v>
      </c>
      <c r="H109" s="87">
        <v>12.2</v>
      </c>
      <c r="I109" s="90">
        <v>100</v>
      </c>
      <c r="J109" s="12"/>
    </row>
    <row r="110" spans="1:21" ht="15" customHeight="1" x14ac:dyDescent="0.25">
      <c r="A110" s="54" t="s">
        <v>149</v>
      </c>
      <c r="B110" s="46">
        <v>982</v>
      </c>
      <c r="C110" s="51" t="s">
        <v>43</v>
      </c>
      <c r="D110" s="51" t="s">
        <v>145</v>
      </c>
      <c r="E110" s="51" t="s">
        <v>180</v>
      </c>
      <c r="F110" s="51" t="s">
        <v>150</v>
      </c>
      <c r="G110" s="87" t="s">
        <v>261</v>
      </c>
      <c r="H110" s="87">
        <v>12.2</v>
      </c>
      <c r="I110" s="90">
        <v>100</v>
      </c>
      <c r="J110" s="12"/>
    </row>
    <row r="111" spans="1:21" ht="39.6" hidden="1" x14ac:dyDescent="0.25">
      <c r="A111" s="80" t="s">
        <v>212</v>
      </c>
      <c r="B111" s="58">
        <v>982</v>
      </c>
      <c r="C111" s="55" t="s">
        <v>43</v>
      </c>
      <c r="D111" s="55" t="s">
        <v>145</v>
      </c>
      <c r="E111" s="68" t="s">
        <v>213</v>
      </c>
      <c r="F111" s="55" t="s">
        <v>13</v>
      </c>
      <c r="G111" s="86">
        <f>G112</f>
        <v>0</v>
      </c>
      <c r="H111" s="86"/>
      <c r="I111" s="89"/>
      <c r="J111" s="12"/>
    </row>
    <row r="112" spans="1:21" ht="26.4" hidden="1" x14ac:dyDescent="0.25">
      <c r="A112" s="57" t="s">
        <v>192</v>
      </c>
      <c r="B112" s="46">
        <v>982</v>
      </c>
      <c r="C112" s="51" t="s">
        <v>43</v>
      </c>
      <c r="D112" s="51" t="s">
        <v>145</v>
      </c>
      <c r="E112" s="53" t="s">
        <v>213</v>
      </c>
      <c r="F112" s="51" t="s">
        <v>104</v>
      </c>
      <c r="G112" s="87">
        <f>21000-21000</f>
        <v>0</v>
      </c>
      <c r="H112" s="87"/>
      <c r="I112" s="90"/>
      <c r="J112" s="79"/>
    </row>
    <row r="113" spans="1:12" ht="17.25" customHeight="1" x14ac:dyDescent="0.25">
      <c r="A113" s="76" t="s">
        <v>44</v>
      </c>
      <c r="B113" s="58">
        <v>982</v>
      </c>
      <c r="C113" s="55" t="s">
        <v>45</v>
      </c>
      <c r="D113" s="55" t="s">
        <v>14</v>
      </c>
      <c r="E113" s="55" t="s">
        <v>143</v>
      </c>
      <c r="F113" s="55" t="s">
        <v>13</v>
      </c>
      <c r="G113" s="86">
        <f>G124</f>
        <v>261.8</v>
      </c>
      <c r="H113" s="86">
        <v>12.157999999999999</v>
      </c>
      <c r="I113" s="89">
        <v>4.5999999999999996</v>
      </c>
      <c r="J113" s="81"/>
      <c r="L113" s="83"/>
    </row>
    <row r="114" spans="1:12" ht="18.75" hidden="1" customHeight="1" x14ac:dyDescent="0.25">
      <c r="A114" s="52"/>
      <c r="B114" s="55"/>
      <c r="C114" s="55"/>
      <c r="D114" s="55"/>
      <c r="E114" s="55"/>
      <c r="F114" s="55"/>
      <c r="G114" s="86"/>
      <c r="H114" s="86"/>
      <c r="I114" s="90"/>
      <c r="J114" s="12"/>
    </row>
    <row r="115" spans="1:12" hidden="1" x14ac:dyDescent="0.25">
      <c r="A115" s="31"/>
      <c r="B115" s="51"/>
      <c r="C115" s="51"/>
      <c r="D115" s="51"/>
      <c r="E115" s="51"/>
      <c r="F115" s="51"/>
      <c r="G115" s="87"/>
      <c r="H115" s="87"/>
      <c r="I115" s="90"/>
      <c r="J115" s="12"/>
    </row>
    <row r="116" spans="1:12" hidden="1" x14ac:dyDescent="0.25">
      <c r="A116" s="31"/>
      <c r="B116" s="51"/>
      <c r="C116" s="51"/>
      <c r="D116" s="51"/>
      <c r="E116" s="51"/>
      <c r="F116" s="51"/>
      <c r="G116" s="87"/>
      <c r="H116" s="87"/>
      <c r="I116" s="90"/>
      <c r="J116" s="12"/>
    </row>
    <row r="117" spans="1:12" hidden="1" x14ac:dyDescent="0.25">
      <c r="A117" s="31"/>
      <c r="B117" s="51"/>
      <c r="C117" s="51"/>
      <c r="D117" s="51"/>
      <c r="E117" s="51"/>
      <c r="F117" s="51"/>
      <c r="G117" s="87"/>
      <c r="H117" s="87"/>
      <c r="I117" s="90"/>
      <c r="J117" s="12"/>
    </row>
    <row r="118" spans="1:12" hidden="1" x14ac:dyDescent="0.25">
      <c r="A118" s="29"/>
      <c r="B118" s="55"/>
      <c r="C118" s="55"/>
      <c r="D118" s="55"/>
      <c r="E118" s="55"/>
      <c r="F118" s="55"/>
      <c r="G118" s="86"/>
      <c r="H118" s="86"/>
      <c r="I118" s="90"/>
      <c r="J118" s="12"/>
    </row>
    <row r="119" spans="1:12" hidden="1" x14ac:dyDescent="0.25">
      <c r="A119" s="29"/>
      <c r="B119" s="55"/>
      <c r="C119" s="55"/>
      <c r="D119" s="55"/>
      <c r="E119" s="55"/>
      <c r="F119" s="55"/>
      <c r="G119" s="86"/>
      <c r="H119" s="86"/>
      <c r="I119" s="90"/>
      <c r="J119" s="12"/>
    </row>
    <row r="120" spans="1:12" ht="61.5" hidden="1" customHeight="1" x14ac:dyDescent="0.25">
      <c r="A120" s="29"/>
      <c r="B120" s="55"/>
      <c r="C120" s="55"/>
      <c r="D120" s="55"/>
      <c r="E120" s="55"/>
      <c r="F120" s="55"/>
      <c r="G120" s="86"/>
      <c r="H120" s="86"/>
      <c r="I120" s="90"/>
      <c r="J120" s="12"/>
    </row>
    <row r="121" spans="1:12" hidden="1" x14ac:dyDescent="0.25">
      <c r="A121" s="31"/>
      <c r="B121" s="51"/>
      <c r="C121" s="51"/>
      <c r="D121" s="51"/>
      <c r="E121" s="51"/>
      <c r="F121" s="51"/>
      <c r="G121" s="87"/>
      <c r="H121" s="87"/>
      <c r="I121" s="90"/>
      <c r="J121" s="12"/>
    </row>
    <row r="122" spans="1:12" ht="27.75" hidden="1" customHeight="1" x14ac:dyDescent="0.25">
      <c r="A122" s="29"/>
      <c r="B122" s="55"/>
      <c r="C122" s="55"/>
      <c r="D122" s="55"/>
      <c r="E122" s="55"/>
      <c r="F122" s="55"/>
      <c r="G122" s="86"/>
      <c r="H122" s="86"/>
      <c r="I122" s="90"/>
      <c r="J122" s="12"/>
    </row>
    <row r="123" spans="1:12" ht="22.5" hidden="1" customHeight="1" x14ac:dyDescent="0.25">
      <c r="A123" s="31"/>
      <c r="B123" s="51"/>
      <c r="C123" s="51"/>
      <c r="D123" s="51"/>
      <c r="E123" s="51"/>
      <c r="F123" s="51"/>
      <c r="G123" s="87"/>
      <c r="H123" s="87"/>
      <c r="I123" s="90"/>
      <c r="J123" s="12"/>
    </row>
    <row r="124" spans="1:12" ht="15.75" customHeight="1" x14ac:dyDescent="0.25">
      <c r="A124" s="29" t="s">
        <v>89</v>
      </c>
      <c r="B124" s="58">
        <v>982</v>
      </c>
      <c r="C124" s="55" t="s">
        <v>45</v>
      </c>
      <c r="D124" s="55" t="s">
        <v>50</v>
      </c>
      <c r="E124" s="55" t="s">
        <v>143</v>
      </c>
      <c r="F124" s="55" t="s">
        <v>13</v>
      </c>
      <c r="G124" s="86">
        <f>G129</f>
        <v>261.8</v>
      </c>
      <c r="H124" s="86">
        <v>12.157999999999999</v>
      </c>
      <c r="I124" s="89">
        <v>4.5999999999999996</v>
      </c>
      <c r="J124" s="12"/>
    </row>
    <row r="125" spans="1:12" hidden="1" x14ac:dyDescent="0.25">
      <c r="A125" s="31"/>
      <c r="B125" s="51"/>
      <c r="C125" s="51"/>
      <c r="D125" s="51"/>
      <c r="E125" s="51"/>
      <c r="F125" s="51"/>
      <c r="G125" s="87"/>
      <c r="H125" s="87"/>
      <c r="I125" s="91"/>
      <c r="J125" s="12"/>
    </row>
    <row r="126" spans="1:12" ht="28.5" hidden="1" customHeight="1" x14ac:dyDescent="0.25">
      <c r="A126" s="31"/>
      <c r="B126" s="51"/>
      <c r="C126" s="51"/>
      <c r="D126" s="51"/>
      <c r="E126" s="51"/>
      <c r="F126" s="51"/>
      <c r="G126" s="87"/>
      <c r="H126" s="87"/>
      <c r="I126" s="91"/>
      <c r="J126" s="12"/>
    </row>
    <row r="127" spans="1:12" hidden="1" x14ac:dyDescent="0.25">
      <c r="A127" s="31" t="s">
        <v>134</v>
      </c>
      <c r="B127" s="51" t="s">
        <v>132</v>
      </c>
      <c r="C127" s="51" t="s">
        <v>45</v>
      </c>
      <c r="D127" s="51" t="s">
        <v>16</v>
      </c>
      <c r="E127" s="51" t="s">
        <v>141</v>
      </c>
      <c r="F127" s="51" t="s">
        <v>106</v>
      </c>
      <c r="G127" s="87">
        <v>1600</v>
      </c>
      <c r="H127" s="87"/>
      <c r="I127" s="91"/>
      <c r="J127" s="12"/>
    </row>
    <row r="128" spans="1:12" hidden="1" x14ac:dyDescent="0.25">
      <c r="A128" s="29" t="s">
        <v>89</v>
      </c>
      <c r="B128" s="55" t="s">
        <v>132</v>
      </c>
      <c r="C128" s="55" t="s">
        <v>45</v>
      </c>
      <c r="D128" s="55" t="s">
        <v>50</v>
      </c>
      <c r="E128" s="55" t="s">
        <v>138</v>
      </c>
      <c r="F128" s="55" t="s">
        <v>13</v>
      </c>
      <c r="G128" s="86">
        <f>G129</f>
        <v>261.8</v>
      </c>
      <c r="H128" s="86"/>
      <c r="I128" s="91"/>
      <c r="J128" s="12"/>
    </row>
    <row r="129" spans="1:11" ht="50.25" customHeight="1" x14ac:dyDescent="0.25">
      <c r="A129" s="29" t="s">
        <v>204</v>
      </c>
      <c r="B129" s="58">
        <v>982</v>
      </c>
      <c r="C129" s="55" t="s">
        <v>45</v>
      </c>
      <c r="D129" s="55" t="s">
        <v>50</v>
      </c>
      <c r="E129" s="55" t="s">
        <v>166</v>
      </c>
      <c r="F129" s="55" t="s">
        <v>13</v>
      </c>
      <c r="G129" s="86">
        <f>G131+G139+G146</f>
        <v>261.8</v>
      </c>
      <c r="H129" s="86">
        <v>12.157999999999999</v>
      </c>
      <c r="I129" s="89">
        <v>4.5999999999999996</v>
      </c>
      <c r="J129" s="12"/>
    </row>
    <row r="130" spans="1:11" ht="24.75" hidden="1" customHeight="1" x14ac:dyDescent="0.25">
      <c r="A130" s="31" t="s">
        <v>109</v>
      </c>
      <c r="B130" s="46">
        <v>982</v>
      </c>
      <c r="C130" s="51" t="s">
        <v>45</v>
      </c>
      <c r="D130" s="51" t="s">
        <v>50</v>
      </c>
      <c r="E130" s="51" t="s">
        <v>165</v>
      </c>
      <c r="F130" s="51" t="s">
        <v>13</v>
      </c>
      <c r="G130" s="87"/>
      <c r="H130" s="87"/>
      <c r="I130" s="90"/>
      <c r="J130" s="12"/>
    </row>
    <row r="131" spans="1:11" ht="24" customHeight="1" x14ac:dyDescent="0.25">
      <c r="A131" s="48" t="s">
        <v>206</v>
      </c>
      <c r="B131" s="46">
        <v>982</v>
      </c>
      <c r="C131" s="51" t="s">
        <v>45</v>
      </c>
      <c r="D131" s="51" t="s">
        <v>50</v>
      </c>
      <c r="E131" s="51" t="s">
        <v>181</v>
      </c>
      <c r="F131" s="51" t="s">
        <v>13</v>
      </c>
      <c r="G131" s="87" t="str">
        <f>G138</f>
        <v>32,300</v>
      </c>
      <c r="H131" s="87">
        <v>12.157999999999999</v>
      </c>
      <c r="I131" s="90">
        <v>37.6</v>
      </c>
      <c r="J131" s="12"/>
    </row>
    <row r="132" spans="1:11" hidden="1" x14ac:dyDescent="0.25">
      <c r="A132" s="31"/>
      <c r="B132" s="55"/>
      <c r="C132" s="55"/>
      <c r="D132" s="55"/>
      <c r="E132" s="55"/>
      <c r="F132" s="55"/>
      <c r="G132" s="86"/>
      <c r="H132" s="86"/>
      <c r="I132" s="90"/>
      <c r="J132" s="12"/>
    </row>
    <row r="133" spans="1:11" ht="0.75" hidden="1" customHeight="1" x14ac:dyDescent="0.25">
      <c r="A133" s="31"/>
      <c r="B133" s="51"/>
      <c r="C133" s="51"/>
      <c r="D133" s="51"/>
      <c r="E133" s="51"/>
      <c r="F133" s="51"/>
      <c r="G133" s="87"/>
      <c r="H133" s="87"/>
      <c r="I133" s="90"/>
      <c r="J133" s="12"/>
    </row>
    <row r="134" spans="1:11" ht="28.5" hidden="1" customHeight="1" x14ac:dyDescent="0.25">
      <c r="A134" s="31"/>
      <c r="B134" s="51"/>
      <c r="C134" s="51"/>
      <c r="D134" s="51"/>
      <c r="E134" s="51"/>
      <c r="F134" s="51"/>
      <c r="G134" s="87"/>
      <c r="H134" s="87"/>
      <c r="I134" s="90"/>
      <c r="J134" s="12"/>
    </row>
    <row r="135" spans="1:11" hidden="1" x14ac:dyDescent="0.25">
      <c r="A135" s="29"/>
      <c r="B135" s="55"/>
      <c r="C135" s="55"/>
      <c r="D135" s="55"/>
      <c r="E135" s="55"/>
      <c r="F135" s="55"/>
      <c r="G135" s="86"/>
      <c r="H135" s="86"/>
      <c r="I135" s="90"/>
      <c r="J135" s="12"/>
    </row>
    <row r="136" spans="1:11" ht="5.25" hidden="1" customHeight="1" x14ac:dyDescent="0.25">
      <c r="A136" s="31" t="s">
        <v>110</v>
      </c>
      <c r="B136" s="51" t="s">
        <v>132</v>
      </c>
      <c r="C136" s="51" t="s">
        <v>45</v>
      </c>
      <c r="D136" s="51" t="s">
        <v>50</v>
      </c>
      <c r="E136" s="51" t="s">
        <v>140</v>
      </c>
      <c r="F136" s="51" t="s">
        <v>13</v>
      </c>
      <c r="G136" s="87" t="str">
        <f>G137</f>
        <v>32,300</v>
      </c>
      <c r="H136" s="87"/>
      <c r="I136" s="90"/>
      <c r="J136" s="12"/>
    </row>
    <row r="137" spans="1:11" ht="2.25" hidden="1" customHeight="1" x14ac:dyDescent="0.25">
      <c r="A137" s="31" t="s">
        <v>111</v>
      </c>
      <c r="B137" s="51" t="s">
        <v>132</v>
      </c>
      <c r="C137" s="51" t="s">
        <v>45</v>
      </c>
      <c r="D137" s="51" t="s">
        <v>50</v>
      </c>
      <c r="E137" s="51" t="s">
        <v>139</v>
      </c>
      <c r="F137" s="51" t="s">
        <v>13</v>
      </c>
      <c r="G137" s="87" t="str">
        <f>G138</f>
        <v>32,300</v>
      </c>
      <c r="H137" s="87"/>
      <c r="I137" s="90"/>
      <c r="J137" s="12"/>
    </row>
    <row r="138" spans="1:11" ht="27" customHeight="1" x14ac:dyDescent="0.25">
      <c r="A138" s="31" t="s">
        <v>121</v>
      </c>
      <c r="B138" s="46">
        <v>982</v>
      </c>
      <c r="C138" s="51" t="s">
        <v>45</v>
      </c>
      <c r="D138" s="51" t="s">
        <v>50</v>
      </c>
      <c r="E138" s="51" t="s">
        <v>181</v>
      </c>
      <c r="F138" s="51" t="s">
        <v>104</v>
      </c>
      <c r="G138" s="87" t="s">
        <v>262</v>
      </c>
      <c r="H138" s="87">
        <v>12.157999999999999</v>
      </c>
      <c r="I138" s="90">
        <v>37.6</v>
      </c>
      <c r="J138" s="12"/>
    </row>
    <row r="139" spans="1:11" ht="21.75" customHeight="1" x14ac:dyDescent="0.25">
      <c r="A139" s="31" t="s">
        <v>207</v>
      </c>
      <c r="B139" s="46">
        <v>982</v>
      </c>
      <c r="C139" s="51" t="s">
        <v>45</v>
      </c>
      <c r="D139" s="51" t="s">
        <v>50</v>
      </c>
      <c r="E139" s="51" t="s">
        <v>182</v>
      </c>
      <c r="F139" s="51" t="s">
        <v>13</v>
      </c>
      <c r="G139" s="87" t="str">
        <f>G140</f>
        <v>86,500</v>
      </c>
      <c r="H139" s="87">
        <v>0</v>
      </c>
      <c r="I139" s="90">
        <v>0</v>
      </c>
      <c r="J139" s="12"/>
    </row>
    <row r="140" spans="1:11" ht="28.5" customHeight="1" x14ac:dyDescent="0.25">
      <c r="A140" s="31" t="s">
        <v>121</v>
      </c>
      <c r="B140" s="46">
        <v>982</v>
      </c>
      <c r="C140" s="51" t="s">
        <v>45</v>
      </c>
      <c r="D140" s="51" t="s">
        <v>50</v>
      </c>
      <c r="E140" s="51" t="s">
        <v>182</v>
      </c>
      <c r="F140" s="51" t="s">
        <v>104</v>
      </c>
      <c r="G140" s="87" t="s">
        <v>263</v>
      </c>
      <c r="H140" s="87">
        <v>0</v>
      </c>
      <c r="I140" s="90">
        <v>0</v>
      </c>
      <c r="J140" s="12"/>
      <c r="K140" s="62"/>
    </row>
    <row r="141" spans="1:11" ht="39.6" hidden="1" x14ac:dyDescent="0.25">
      <c r="A141" s="31" t="s">
        <v>130</v>
      </c>
      <c r="B141" s="51" t="s">
        <v>132</v>
      </c>
      <c r="C141" s="51" t="s">
        <v>45</v>
      </c>
      <c r="D141" s="51" t="s">
        <v>50</v>
      </c>
      <c r="E141" s="51" t="s">
        <v>142</v>
      </c>
      <c r="F141" s="51" t="s">
        <v>13</v>
      </c>
      <c r="G141" s="87">
        <f>G142</f>
        <v>500</v>
      </c>
      <c r="H141" s="87"/>
      <c r="I141" s="91"/>
      <c r="J141" s="12"/>
    </row>
    <row r="142" spans="1:11" ht="25.5" hidden="1" customHeight="1" x14ac:dyDescent="0.25">
      <c r="A142" s="31" t="s">
        <v>121</v>
      </c>
      <c r="B142" s="51" t="s">
        <v>132</v>
      </c>
      <c r="C142" s="51" t="s">
        <v>45</v>
      </c>
      <c r="D142" s="51" t="s">
        <v>50</v>
      </c>
      <c r="E142" s="51" t="s">
        <v>142</v>
      </c>
      <c r="F142" s="51" t="s">
        <v>104</v>
      </c>
      <c r="G142" s="87">
        <v>500</v>
      </c>
      <c r="H142" s="87"/>
      <c r="I142" s="91"/>
      <c r="J142" s="12"/>
    </row>
    <row r="143" spans="1:11" ht="78.75" hidden="1" customHeight="1" x14ac:dyDescent="0.25">
      <c r="A143" s="57" t="s">
        <v>185</v>
      </c>
      <c r="B143" s="51" t="s">
        <v>188</v>
      </c>
      <c r="C143" s="51" t="s">
        <v>45</v>
      </c>
      <c r="D143" s="51" t="s">
        <v>50</v>
      </c>
      <c r="E143" s="51" t="s">
        <v>189</v>
      </c>
      <c r="F143" s="51" t="s">
        <v>13</v>
      </c>
      <c r="G143" s="87"/>
      <c r="H143" s="87"/>
      <c r="I143" s="91"/>
      <c r="J143" s="12"/>
    </row>
    <row r="144" spans="1:11" ht="63" hidden="1" customHeight="1" x14ac:dyDescent="0.25">
      <c r="A144" s="57" t="s">
        <v>186</v>
      </c>
      <c r="B144" s="51" t="s">
        <v>188</v>
      </c>
      <c r="C144" s="51" t="s">
        <v>45</v>
      </c>
      <c r="D144" s="51" t="s">
        <v>50</v>
      </c>
      <c r="E144" s="53" t="s">
        <v>187</v>
      </c>
      <c r="F144" s="51" t="s">
        <v>13</v>
      </c>
      <c r="G144" s="87"/>
      <c r="H144" s="87"/>
      <c r="I144" s="91"/>
      <c r="J144" s="12"/>
    </row>
    <row r="145" spans="1:10" ht="25.5" hidden="1" customHeight="1" x14ac:dyDescent="0.25">
      <c r="A145" s="31" t="s">
        <v>121</v>
      </c>
      <c r="B145" s="51" t="s">
        <v>188</v>
      </c>
      <c r="C145" s="51" t="s">
        <v>45</v>
      </c>
      <c r="D145" s="51" t="s">
        <v>50</v>
      </c>
      <c r="E145" s="53" t="s">
        <v>187</v>
      </c>
      <c r="F145" s="51" t="s">
        <v>104</v>
      </c>
      <c r="G145" s="87"/>
      <c r="H145" s="87"/>
      <c r="I145" s="91"/>
      <c r="J145" s="12"/>
    </row>
    <row r="146" spans="1:10" ht="25.5" customHeight="1" x14ac:dyDescent="0.25">
      <c r="A146" s="31" t="s">
        <v>227</v>
      </c>
      <c r="B146" s="51" t="s">
        <v>188</v>
      </c>
      <c r="C146" s="51" t="s">
        <v>45</v>
      </c>
      <c r="D146" s="51" t="s">
        <v>50</v>
      </c>
      <c r="E146" s="53" t="s">
        <v>228</v>
      </c>
      <c r="F146" s="51" t="s">
        <v>13</v>
      </c>
      <c r="G146" s="87" t="s">
        <v>264</v>
      </c>
      <c r="H146" s="87">
        <v>0</v>
      </c>
      <c r="I146" s="90">
        <v>0</v>
      </c>
      <c r="J146" s="12"/>
    </row>
    <row r="147" spans="1:10" ht="25.5" customHeight="1" x14ac:dyDescent="0.25">
      <c r="A147" s="31" t="s">
        <v>192</v>
      </c>
      <c r="B147" s="51" t="s">
        <v>188</v>
      </c>
      <c r="C147" s="51" t="s">
        <v>45</v>
      </c>
      <c r="D147" s="51" t="s">
        <v>50</v>
      </c>
      <c r="E147" s="53" t="s">
        <v>228</v>
      </c>
      <c r="F147" s="51" t="s">
        <v>104</v>
      </c>
      <c r="G147" s="87" t="s">
        <v>264</v>
      </c>
      <c r="H147" s="87">
        <v>0</v>
      </c>
      <c r="I147" s="90">
        <v>0</v>
      </c>
      <c r="J147" s="12"/>
    </row>
    <row r="148" spans="1:10" ht="18" customHeight="1" x14ac:dyDescent="0.25">
      <c r="A148" s="29" t="s">
        <v>19</v>
      </c>
      <c r="B148" s="58">
        <v>982</v>
      </c>
      <c r="C148" s="55" t="s">
        <v>20</v>
      </c>
      <c r="D148" s="55" t="s">
        <v>14</v>
      </c>
      <c r="E148" s="55" t="s">
        <v>143</v>
      </c>
      <c r="F148" s="55" t="s">
        <v>13</v>
      </c>
      <c r="G148" s="86" t="str">
        <f>G149</f>
        <v>130,700</v>
      </c>
      <c r="H148" s="86">
        <v>32.655999999999999</v>
      </c>
      <c r="I148" s="89">
        <v>25</v>
      </c>
      <c r="J148" s="12"/>
    </row>
    <row r="149" spans="1:10" ht="15.75" customHeight="1" x14ac:dyDescent="0.25">
      <c r="A149" s="29" t="s">
        <v>144</v>
      </c>
      <c r="B149" s="58">
        <v>982</v>
      </c>
      <c r="C149" s="55" t="s">
        <v>20</v>
      </c>
      <c r="D149" s="55" t="s">
        <v>15</v>
      </c>
      <c r="E149" s="55" t="s">
        <v>143</v>
      </c>
      <c r="F149" s="55" t="s">
        <v>13</v>
      </c>
      <c r="G149" s="86" t="str">
        <f>G168</f>
        <v>130,700</v>
      </c>
      <c r="H149" s="86">
        <v>32.655999999999999</v>
      </c>
      <c r="I149" s="89">
        <v>25</v>
      </c>
      <c r="J149" s="12"/>
    </row>
    <row r="150" spans="1:10" ht="27" hidden="1" customHeight="1" x14ac:dyDescent="0.25">
      <c r="A150" s="31"/>
      <c r="B150" s="51"/>
      <c r="C150" s="51"/>
      <c r="D150" s="51"/>
      <c r="E150" s="51"/>
      <c r="F150" s="55"/>
      <c r="G150" s="86"/>
      <c r="H150" s="86"/>
      <c r="I150" s="90"/>
      <c r="J150" s="12"/>
    </row>
    <row r="151" spans="1:10" ht="27" hidden="1" customHeight="1" x14ac:dyDescent="0.25">
      <c r="A151" s="31"/>
      <c r="B151" s="51"/>
      <c r="C151" s="51"/>
      <c r="D151" s="51"/>
      <c r="E151" s="51"/>
      <c r="F151" s="51"/>
      <c r="G151" s="87"/>
      <c r="H151" s="87"/>
      <c r="I151" s="90"/>
      <c r="J151" s="12"/>
    </row>
    <row r="152" spans="1:10" ht="27" hidden="1" customHeight="1" x14ac:dyDescent="0.25">
      <c r="A152" s="29"/>
      <c r="B152" s="55"/>
      <c r="C152" s="55"/>
      <c r="D152" s="55"/>
      <c r="E152" s="55"/>
      <c r="F152" s="55"/>
      <c r="G152" s="86"/>
      <c r="H152" s="86"/>
      <c r="I152" s="90"/>
      <c r="J152" s="12"/>
    </row>
    <row r="153" spans="1:10" ht="24.75" hidden="1" customHeight="1" x14ac:dyDescent="0.25">
      <c r="A153" s="31"/>
      <c r="B153" s="51"/>
      <c r="C153" s="51"/>
      <c r="D153" s="51"/>
      <c r="E153" s="51"/>
      <c r="F153" s="51"/>
      <c r="G153" s="87"/>
      <c r="H153" s="87"/>
      <c r="I153" s="90"/>
      <c r="J153" s="12"/>
    </row>
    <row r="154" spans="1:10" ht="68.25" hidden="1" customHeight="1" x14ac:dyDescent="0.25">
      <c r="A154" s="31"/>
      <c r="B154" s="51"/>
      <c r="C154" s="51"/>
      <c r="D154" s="51"/>
      <c r="E154" s="51"/>
      <c r="F154" s="51"/>
      <c r="G154" s="87"/>
      <c r="H154" s="87"/>
      <c r="I154" s="90"/>
      <c r="J154" s="12"/>
    </row>
    <row r="155" spans="1:10" hidden="1" x14ac:dyDescent="0.25">
      <c r="A155" s="31"/>
      <c r="B155" s="51"/>
      <c r="C155" s="51"/>
      <c r="D155" s="51"/>
      <c r="E155" s="51"/>
      <c r="F155" s="51"/>
      <c r="G155" s="87"/>
      <c r="H155" s="87"/>
      <c r="I155" s="90"/>
      <c r="J155" s="12"/>
    </row>
    <row r="156" spans="1:10" hidden="1" x14ac:dyDescent="0.25">
      <c r="A156" s="29"/>
      <c r="B156" s="55"/>
      <c r="C156" s="55"/>
      <c r="D156" s="55"/>
      <c r="E156" s="55"/>
      <c r="F156" s="55"/>
      <c r="G156" s="86"/>
      <c r="H156" s="86"/>
      <c r="I156" s="90"/>
      <c r="J156" s="12"/>
    </row>
    <row r="157" spans="1:10" ht="28.5" hidden="1" customHeight="1" x14ac:dyDescent="0.25">
      <c r="A157" s="29"/>
      <c r="B157" s="55"/>
      <c r="C157" s="55"/>
      <c r="D157" s="55"/>
      <c r="E157" s="55"/>
      <c r="F157" s="55"/>
      <c r="G157" s="86"/>
      <c r="H157" s="86"/>
      <c r="I157" s="90"/>
      <c r="J157" s="12"/>
    </row>
    <row r="158" spans="1:10" ht="30.75" hidden="1" customHeight="1" x14ac:dyDescent="0.25">
      <c r="A158" s="29"/>
      <c r="B158" s="55"/>
      <c r="C158" s="55"/>
      <c r="D158" s="55"/>
      <c r="E158" s="55"/>
      <c r="F158" s="55"/>
      <c r="G158" s="86"/>
      <c r="H158" s="86"/>
      <c r="I158" s="90"/>
      <c r="J158" s="12"/>
    </row>
    <row r="159" spans="1:10" hidden="1" x14ac:dyDescent="0.25">
      <c r="A159" s="31"/>
      <c r="B159" s="51"/>
      <c r="C159" s="51"/>
      <c r="D159" s="51"/>
      <c r="E159" s="51"/>
      <c r="F159" s="51"/>
      <c r="G159" s="87"/>
      <c r="H159" s="87"/>
      <c r="I159" s="90"/>
      <c r="J159" s="12"/>
    </row>
    <row r="160" spans="1:10" ht="40.5" hidden="1" customHeight="1" x14ac:dyDescent="0.25">
      <c r="A160" s="29"/>
      <c r="B160" s="55"/>
      <c r="C160" s="55"/>
      <c r="D160" s="55"/>
      <c r="E160" s="55"/>
      <c r="F160" s="55"/>
      <c r="G160" s="86"/>
      <c r="H160" s="86"/>
      <c r="I160" s="90"/>
      <c r="J160" s="12"/>
    </row>
    <row r="161" spans="1:10" hidden="1" x14ac:dyDescent="0.25">
      <c r="A161" s="31"/>
      <c r="B161" s="51"/>
      <c r="C161" s="51"/>
      <c r="D161" s="51"/>
      <c r="E161" s="51"/>
      <c r="F161" s="51"/>
      <c r="G161" s="87"/>
      <c r="H161" s="87"/>
      <c r="I161" s="90"/>
      <c r="J161" s="12"/>
    </row>
    <row r="162" spans="1:10" ht="18.75" hidden="1" customHeight="1" x14ac:dyDescent="0.25">
      <c r="A162" s="31"/>
      <c r="B162" s="51"/>
      <c r="C162" s="51"/>
      <c r="D162" s="51"/>
      <c r="E162" s="51"/>
      <c r="F162" s="51"/>
      <c r="G162" s="87"/>
      <c r="H162" s="87"/>
      <c r="I162" s="90"/>
      <c r="J162" s="12"/>
    </row>
    <row r="163" spans="1:10" ht="17.25" hidden="1" customHeight="1" x14ac:dyDescent="0.25">
      <c r="A163" s="31"/>
      <c r="B163" s="51"/>
      <c r="C163" s="51"/>
      <c r="D163" s="51"/>
      <c r="E163" s="51"/>
      <c r="F163" s="51"/>
      <c r="G163" s="87"/>
      <c r="H163" s="87"/>
      <c r="I163" s="90"/>
      <c r="J163" s="12"/>
    </row>
    <row r="164" spans="1:10" ht="38.25" hidden="1" customHeight="1" x14ac:dyDescent="0.25">
      <c r="A164" s="31"/>
      <c r="B164" s="51"/>
      <c r="C164" s="51"/>
      <c r="D164" s="51"/>
      <c r="E164" s="51"/>
      <c r="F164" s="51"/>
      <c r="G164" s="87"/>
      <c r="H164" s="87"/>
      <c r="I164" s="90"/>
      <c r="J164" s="12"/>
    </row>
    <row r="165" spans="1:10" ht="27.75" hidden="1" customHeight="1" x14ac:dyDescent="0.25">
      <c r="A165" s="31"/>
      <c r="B165" s="51"/>
      <c r="C165" s="51"/>
      <c r="D165" s="51"/>
      <c r="E165" s="51"/>
      <c r="F165" s="51"/>
      <c r="G165" s="87"/>
      <c r="H165" s="87"/>
      <c r="I165" s="90"/>
      <c r="J165" s="12"/>
    </row>
    <row r="166" spans="1:10" ht="49.5" hidden="1" customHeight="1" x14ac:dyDescent="0.25">
      <c r="A166" s="29" t="s">
        <v>19</v>
      </c>
      <c r="B166" s="55" t="s">
        <v>132</v>
      </c>
      <c r="C166" s="55" t="s">
        <v>20</v>
      </c>
      <c r="D166" s="55" t="s">
        <v>14</v>
      </c>
      <c r="E166" s="55" t="s">
        <v>138</v>
      </c>
      <c r="F166" s="55" t="s">
        <v>13</v>
      </c>
      <c r="G166" s="86" t="str">
        <f>G167</f>
        <v>130,700</v>
      </c>
      <c r="H166" s="86"/>
      <c r="I166" s="90"/>
      <c r="J166" s="12"/>
    </row>
    <row r="167" spans="1:10" hidden="1" x14ac:dyDescent="0.25">
      <c r="A167" s="31" t="s">
        <v>116</v>
      </c>
      <c r="B167" s="51" t="s">
        <v>132</v>
      </c>
      <c r="C167" s="51" t="s">
        <v>20</v>
      </c>
      <c r="D167" s="51" t="s">
        <v>15</v>
      </c>
      <c r="E167" s="51" t="s">
        <v>138</v>
      </c>
      <c r="F167" s="51" t="s">
        <v>13</v>
      </c>
      <c r="G167" s="87" t="str">
        <f>G168</f>
        <v>130,700</v>
      </c>
      <c r="H167" s="87"/>
      <c r="I167" s="90"/>
      <c r="J167" s="12"/>
    </row>
    <row r="168" spans="1:10" ht="38.25" customHeight="1" x14ac:dyDescent="0.25">
      <c r="A168" s="29" t="s">
        <v>208</v>
      </c>
      <c r="B168" s="58">
        <v>982</v>
      </c>
      <c r="C168" s="55" t="s">
        <v>20</v>
      </c>
      <c r="D168" s="55" t="s">
        <v>15</v>
      </c>
      <c r="E168" s="55" t="s">
        <v>154</v>
      </c>
      <c r="F168" s="55" t="s">
        <v>13</v>
      </c>
      <c r="G168" s="86" t="str">
        <f>G170</f>
        <v>130,700</v>
      </c>
      <c r="H168" s="86">
        <v>32.655999999999999</v>
      </c>
      <c r="I168" s="89">
        <v>25</v>
      </c>
      <c r="J168" s="12"/>
    </row>
    <row r="169" spans="1:10" ht="27" hidden="1" customHeight="1" x14ac:dyDescent="0.25">
      <c r="A169" s="31" t="s">
        <v>110</v>
      </c>
      <c r="B169" s="46">
        <v>982</v>
      </c>
      <c r="C169" s="51" t="s">
        <v>20</v>
      </c>
      <c r="D169" s="51" t="s">
        <v>15</v>
      </c>
      <c r="E169" s="51" t="s">
        <v>153</v>
      </c>
      <c r="F169" s="51" t="s">
        <v>13</v>
      </c>
      <c r="G169" s="87"/>
      <c r="H169" s="87"/>
      <c r="I169" s="90"/>
      <c r="J169" s="12"/>
    </row>
    <row r="170" spans="1:10" ht="52.5" customHeight="1" x14ac:dyDescent="0.25">
      <c r="A170" s="31" t="s">
        <v>151</v>
      </c>
      <c r="B170" s="46">
        <v>982</v>
      </c>
      <c r="C170" s="51" t="s">
        <v>20</v>
      </c>
      <c r="D170" s="51" t="s">
        <v>15</v>
      </c>
      <c r="E170" s="51" t="s">
        <v>152</v>
      </c>
      <c r="F170" s="51" t="s">
        <v>13</v>
      </c>
      <c r="G170" s="87" t="str">
        <f>G171</f>
        <v>130,700</v>
      </c>
      <c r="H170" s="87">
        <v>32.655999999999999</v>
      </c>
      <c r="I170" s="90">
        <v>25</v>
      </c>
      <c r="J170" s="12"/>
    </row>
    <row r="171" spans="1:10" ht="24.75" customHeight="1" x14ac:dyDescent="0.25">
      <c r="A171" s="31" t="s">
        <v>117</v>
      </c>
      <c r="B171" s="46">
        <v>982</v>
      </c>
      <c r="C171" s="51" t="s">
        <v>20</v>
      </c>
      <c r="D171" s="51" t="s">
        <v>15</v>
      </c>
      <c r="E171" s="51" t="s">
        <v>152</v>
      </c>
      <c r="F171" s="51" t="s">
        <v>118</v>
      </c>
      <c r="G171" s="87" t="s">
        <v>265</v>
      </c>
      <c r="H171" s="87">
        <v>32.655999999999999</v>
      </c>
      <c r="I171" s="90">
        <v>25</v>
      </c>
      <c r="J171" s="12"/>
    </row>
    <row r="172" spans="1:10" ht="18" hidden="1" customHeight="1" x14ac:dyDescent="0.25">
      <c r="A172" s="43"/>
      <c r="B172" s="44"/>
      <c r="C172" s="44"/>
      <c r="D172" s="44"/>
      <c r="E172" s="44"/>
      <c r="F172" s="44"/>
      <c r="G172" s="44"/>
      <c r="H172" s="44"/>
      <c r="I172" s="45"/>
      <c r="J172" s="12"/>
    </row>
    <row r="173" spans="1:10" ht="28.5" hidden="1" customHeight="1" x14ac:dyDescent="0.25">
      <c r="A173" s="31"/>
      <c r="B173" s="32"/>
      <c r="C173" s="32"/>
      <c r="D173" s="32"/>
      <c r="E173" s="32"/>
      <c r="F173" s="32"/>
      <c r="G173" s="32"/>
      <c r="H173" s="32"/>
      <c r="I173" s="33"/>
      <c r="J173" s="12"/>
    </row>
    <row r="174" spans="1:10" ht="15" hidden="1" customHeight="1" x14ac:dyDescent="0.25">
      <c r="A174" s="31"/>
      <c r="B174" s="32"/>
      <c r="C174" s="32"/>
      <c r="D174" s="32"/>
      <c r="E174" s="32"/>
      <c r="F174" s="32"/>
      <c r="G174" s="32"/>
      <c r="H174" s="32"/>
      <c r="I174" s="33"/>
      <c r="J174" s="12"/>
    </row>
    <row r="175" spans="1:10" ht="16.5" hidden="1" customHeight="1" x14ac:dyDescent="0.25">
      <c r="A175" s="31"/>
      <c r="B175" s="32"/>
      <c r="C175" s="32"/>
      <c r="D175" s="32"/>
      <c r="E175" s="32"/>
      <c r="F175" s="32"/>
      <c r="G175" s="32"/>
      <c r="H175" s="32"/>
      <c r="I175" s="33"/>
      <c r="J175" s="12"/>
    </row>
    <row r="176" spans="1:10" ht="17.25" hidden="1" customHeight="1" x14ac:dyDescent="0.25">
      <c r="A176" s="23"/>
      <c r="B176" s="24"/>
      <c r="C176" s="24"/>
      <c r="D176" s="24"/>
      <c r="E176" s="24"/>
      <c r="F176" s="24"/>
      <c r="G176" s="24"/>
      <c r="H176" s="24"/>
      <c r="I176" s="40"/>
      <c r="J176" s="12"/>
    </row>
    <row r="177" spans="1:10" ht="16.5" customHeight="1" x14ac:dyDescent="0.25">
      <c r="A177" s="23"/>
      <c r="B177" s="24"/>
      <c r="C177" s="24"/>
      <c r="D177" s="24"/>
      <c r="E177" s="24"/>
      <c r="F177" s="24"/>
      <c r="G177" s="24"/>
      <c r="H177" s="24"/>
      <c r="I177" s="25"/>
      <c r="J177" s="12"/>
    </row>
    <row r="178" spans="1:10" ht="25.5" customHeight="1" x14ac:dyDescent="0.25">
      <c r="A178" s="13"/>
      <c r="B178" s="14"/>
      <c r="C178" s="14"/>
      <c r="D178" s="14"/>
      <c r="E178" s="14"/>
      <c r="F178" s="14"/>
      <c r="G178" s="14"/>
      <c r="H178" s="14"/>
      <c r="I178" s="15"/>
      <c r="J178" s="12"/>
    </row>
    <row r="179" spans="1:10" ht="77.25" customHeight="1" x14ac:dyDescent="0.25">
      <c r="A179" s="16"/>
      <c r="B179" s="14"/>
      <c r="C179" s="14"/>
      <c r="D179" s="14"/>
      <c r="E179" s="14"/>
      <c r="F179" s="14"/>
      <c r="G179" s="14"/>
      <c r="H179" s="14"/>
      <c r="I179" s="15"/>
    </row>
    <row r="180" spans="1:10" ht="24.75" customHeight="1" x14ac:dyDescent="0.25">
      <c r="A180" s="13"/>
      <c r="B180" s="14"/>
      <c r="C180" s="14"/>
      <c r="D180" s="14"/>
      <c r="E180" s="14"/>
      <c r="F180" s="14"/>
      <c r="G180" s="14"/>
      <c r="H180" s="14"/>
      <c r="I180" s="15"/>
    </row>
    <row r="181" spans="1:10" ht="78.75" customHeight="1" x14ac:dyDescent="0.25">
      <c r="A181" s="16"/>
      <c r="B181" s="14"/>
      <c r="C181" s="14"/>
      <c r="D181" s="14"/>
      <c r="E181" s="14"/>
      <c r="F181" s="14"/>
      <c r="G181" s="14"/>
      <c r="H181" s="14"/>
      <c r="I181" s="15"/>
    </row>
    <row r="182" spans="1:10" ht="31.5" customHeight="1" x14ac:dyDescent="0.25">
      <c r="A182" s="17"/>
      <c r="B182" s="18"/>
      <c r="C182" s="18"/>
      <c r="D182" s="18"/>
      <c r="E182" s="18"/>
      <c r="F182" s="18"/>
      <c r="G182" s="18"/>
      <c r="H182" s="18"/>
      <c r="I182" s="15"/>
    </row>
    <row r="183" spans="1:10" x14ac:dyDescent="0.25">
      <c r="A183" s="13"/>
      <c r="B183" s="14"/>
      <c r="C183" s="14"/>
      <c r="D183" s="14"/>
      <c r="E183" s="14"/>
      <c r="F183" s="14"/>
      <c r="G183" s="14"/>
      <c r="H183" s="14"/>
      <c r="I183" s="19"/>
    </row>
    <row r="184" spans="1:10" x14ac:dyDescent="0.25">
      <c r="A184" s="13"/>
      <c r="B184" s="14"/>
      <c r="C184" s="14"/>
      <c r="D184" s="14"/>
      <c r="E184" s="14"/>
      <c r="F184" s="14"/>
      <c r="G184" s="14"/>
      <c r="H184" s="14"/>
      <c r="I184" s="15"/>
    </row>
    <row r="185" spans="1:10" x14ac:dyDescent="0.25">
      <c r="A185" s="13"/>
      <c r="B185" s="14"/>
      <c r="C185" s="14"/>
      <c r="D185" s="14"/>
      <c r="E185" s="14"/>
      <c r="F185" s="14"/>
      <c r="G185" s="14"/>
      <c r="H185" s="14"/>
      <c r="I185" s="15"/>
    </row>
    <row r="186" spans="1:10" x14ac:dyDescent="0.25">
      <c r="A186" s="13"/>
      <c r="B186" s="14"/>
      <c r="C186" s="14"/>
      <c r="D186" s="14"/>
      <c r="E186" s="14"/>
      <c r="F186" s="14"/>
      <c r="G186" s="14"/>
      <c r="H186" s="14"/>
      <c r="I186" s="15"/>
    </row>
    <row r="187" spans="1:10" x14ac:dyDescent="0.25">
      <c r="A187" s="20"/>
      <c r="B187" s="18"/>
      <c r="C187" s="18"/>
      <c r="D187" s="18"/>
      <c r="E187" s="18"/>
      <c r="F187" s="18"/>
      <c r="G187" s="18"/>
      <c r="H187" s="18"/>
      <c r="I187" s="19"/>
    </row>
    <row r="188" spans="1:10" x14ac:dyDescent="0.25">
      <c r="A188" s="21"/>
      <c r="B188" s="14"/>
      <c r="C188" s="14"/>
      <c r="D188" s="14"/>
      <c r="E188" s="14"/>
      <c r="F188" s="14"/>
      <c r="G188" s="14"/>
      <c r="H188" s="14"/>
      <c r="I188" s="22"/>
    </row>
    <row r="189" spans="1:10" x14ac:dyDescent="0.25">
      <c r="A189" s="21"/>
      <c r="B189" s="14"/>
      <c r="C189" s="14"/>
      <c r="D189" s="14"/>
      <c r="E189" s="14"/>
      <c r="F189" s="14"/>
      <c r="G189" s="14"/>
      <c r="H189" s="14"/>
      <c r="I189" s="22"/>
    </row>
    <row r="190" spans="1:10" x14ac:dyDescent="0.25">
      <c r="A190" s="21"/>
      <c r="B190" s="14"/>
      <c r="C190" s="14"/>
      <c r="D190" s="14"/>
      <c r="E190" s="14"/>
      <c r="F190" s="14"/>
      <c r="G190" s="14"/>
      <c r="H190" s="14"/>
      <c r="I190" s="22"/>
    </row>
    <row r="191" spans="1:10" x14ac:dyDescent="0.25">
      <c r="A191" s="16"/>
      <c r="B191" s="14"/>
      <c r="C191" s="14"/>
      <c r="D191" s="14"/>
      <c r="E191" s="14"/>
      <c r="F191" s="14"/>
      <c r="G191" s="14"/>
      <c r="H191" s="14"/>
      <c r="I191" s="22"/>
    </row>
    <row r="192" spans="1:10" x14ac:dyDescent="0.25">
      <c r="A192" s="22"/>
      <c r="B192" s="22"/>
      <c r="C192" s="22"/>
      <c r="D192" s="22"/>
      <c r="E192" s="22"/>
      <c r="F192" s="22"/>
      <c r="G192" s="22"/>
      <c r="H192" s="22"/>
      <c r="I192" s="22"/>
    </row>
  </sheetData>
  <mergeCells count="6">
    <mergeCell ref="A5:I5"/>
    <mergeCell ref="A6:I6"/>
    <mergeCell ref="C1:I1"/>
    <mergeCell ref="C2:I2"/>
    <mergeCell ref="C3:I3"/>
    <mergeCell ref="C4:I4"/>
  </mergeCells>
  <phoneticPr fontId="0" type="noConversion"/>
  <pageMargins left="0.7" right="0.7" top="0.75" bottom="0.75" header="0.3" footer="0.3"/>
  <pageSetup paperSize="9" scale="2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29</vt:i4>
      </vt:variant>
    </vt:vector>
  </HeadingPairs>
  <TitlesOfParts>
    <vt:vector size="32" baseType="lpstr">
      <vt:lpstr>v1bvyumsqh02d2hwuje5xik5uk</vt:lpstr>
      <vt:lpstr>2015 выписка</vt:lpstr>
      <vt:lpstr>2025</vt:lpstr>
      <vt:lpstr>bbi1iepey541b3erm5gspvzrtk</vt:lpstr>
      <vt:lpstr>eaho2ejrtdbq5dbiou1fruoidk</vt:lpstr>
      <vt:lpstr>frupzostrx2engzlq5coj1izgc</vt:lpstr>
      <vt:lpstr>hxw0shfsad1bl0w3rcqndiwdqc</vt:lpstr>
      <vt:lpstr>idhebtridp4g55tiidmllpbcck</vt:lpstr>
      <vt:lpstr>ilgrxtqehl5ojfb14epb1v0vpk</vt:lpstr>
      <vt:lpstr>iukfigxpatbnff5s3qskal4gtw</vt:lpstr>
      <vt:lpstr>jbdrlm0jnl44bjyvb5parwosvs</vt:lpstr>
      <vt:lpstr>jmacmxvbgdblzh0tvh4m0gadvc</vt:lpstr>
      <vt:lpstr>miceqmminp2t5fkvq3dcp5azms</vt:lpstr>
      <vt:lpstr>muebv3fbrh0nbhfkcvkdiuichg</vt:lpstr>
      <vt:lpstr>oishsvraxpbc3jz3kk3m5zcwm0</vt:lpstr>
      <vt:lpstr>pf4ktio2ct2wb5lic4d0ij22zg</vt:lpstr>
      <vt:lpstr>qhgcjeqs4xbh5af0b0knrgslds</vt:lpstr>
      <vt:lpstr>qm1r2zbyvxaabczgs5nd53xmq4</vt:lpstr>
      <vt:lpstr>qunp1nijp1aaxbgswizf0lz200</vt:lpstr>
      <vt:lpstr>rcn525ywmx4pde1kn3aevp0dfk</vt:lpstr>
      <vt:lpstr>swpjxblu3dbu33cqzchc5hkk0w</vt:lpstr>
      <vt:lpstr>syjdhdk35p4nh3cjfxnviauzls</vt:lpstr>
      <vt:lpstr>t1iocfpqd13el1y2ekxnfpwstw</vt:lpstr>
      <vt:lpstr>tqwxsrwtrd3p34nrtmvfunozag</vt:lpstr>
      <vt:lpstr>u1m5vran2x1y11qx5xfu2j4tz4</vt:lpstr>
      <vt:lpstr>ua41amkhph5c1h53xxk2wbxxpk</vt:lpstr>
      <vt:lpstr>vm2ikyzfyl3c3f2vbofwexhk2c</vt:lpstr>
      <vt:lpstr>w1nehiloq13fdfxu13klcaopgw</vt:lpstr>
      <vt:lpstr>whvhn4kg25bcn2skpkb3bqydz4</vt:lpstr>
      <vt:lpstr>wqazcjs4o12a5adpyzuqhb5cko</vt:lpstr>
      <vt:lpstr>x50bwhcspt2rtgjg0vg0hfk2ns</vt:lpstr>
      <vt:lpstr>xfiudkw3z5aq3govpiyzsxyki0</vt:lpstr>
    </vt:vector>
  </TitlesOfParts>
  <Company>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Чудиновских</dc:creator>
  <cp:lastModifiedBy>Пользователь Windows</cp:lastModifiedBy>
  <cp:lastPrinted>2025-04-09T06:36:00Z</cp:lastPrinted>
  <dcterms:created xsi:type="dcterms:W3CDTF">2005-08-19T12:17:20Z</dcterms:created>
  <dcterms:modified xsi:type="dcterms:W3CDTF">2025-04-09T06:40:50Z</dcterms:modified>
</cp:coreProperties>
</file>