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72" yWindow="0" windowWidth="14376" windowHeight="9300" firstSheet="1" activeTab="2"/>
  </bookViews>
  <sheets>
    <sheet name="v1bvyumsqh02d2hwuje5xik5uk" sheetId="1" state="hidden" r:id="rId1"/>
    <sheet name="2015 выписка" sheetId="2" r:id="rId2"/>
    <sheet name="2024-2025" sheetId="3" r:id="rId3"/>
  </sheets>
  <definedNames>
    <definedName name="bbi1iepey541b3erm5gspvzrtk">'v1bvyumsqh02d2hwuje5xik5uk'!$R$20:$U$20</definedName>
    <definedName name="eaho2ejrtdbq5dbiou1fruoidk">'v1bvyumsqh02d2hwuje5xik5uk'!$B$15</definedName>
    <definedName name="frupzostrx2engzlq5coj1izgc">'v1bvyumsqh02d2hwuje5xik5uk'!$C$21:$C$211</definedName>
    <definedName name="hxw0shfsad1bl0w3rcqndiwdqc">'v1bvyumsqh02d2hwuje5xik5uk'!$D$20:$P$20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'v1bvyumsqh02d2hwuje5xik5uk'!$D$19:$P$19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'v1bvyumsqh02d2hwuje5xik5uk'!$Q$21:$Q$211</definedName>
    <definedName name="qunp1nijp1aaxbgswizf0lz200">'v1bvyumsqh02d2hwuje5xik5uk'!$B$2</definedName>
    <definedName name="rcn525ywmx4pde1kn3aevp0dfk">'v1bvyumsqh02d2hwuje5xik5uk'!$Q$20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'v1bvyumsqh02d2hwuje5xik5uk'!$D$21:$P$21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1.xml><?xml version="1.0" encoding="utf-8"?>
<comments xmlns="http://schemas.openxmlformats.org/spreadsheetml/2006/main">
  <authors>
    <author>Ольга Чудиновских</author>
    <author>RFO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Glance Type (тип файла расчетного листа) - Не используется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5" authorId="1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<sst xmlns="http://schemas.openxmlformats.org/spreadsheetml/2006/main" count="1192" uniqueCount="197">
  <si>
    <t>Лист1</t>
  </si>
  <si>
    <t>CalcsheetClient.Data</t>
  </si>
  <si>
    <t>[RowID]</t>
  </si>
  <si>
    <t>{FC0F42BB-FF61-4A56-8782-A3AD9E8E5152}</t>
  </si>
  <si>
    <t>Наименование расхода</t>
  </si>
  <si>
    <t>{37E32DD0-F453-4425-9A75-927D49E7CEB3}</t>
  </si>
  <si>
    <t>Раздел</t>
  </si>
  <si>
    <t>{FB325914-07ED-4412-9A4D-C1F821393C75}</t>
  </si>
  <si>
    <t>Подраздел</t>
  </si>
  <si>
    <t>{8FD90629-3064-4D14-BEA6-AA95A0EE92E7}</t>
  </si>
  <si>
    <t>{0B48954F-C007-465D-8226-2F265342F189}</t>
  </si>
  <si>
    <t>[Bookmark]</t>
  </si>
  <si>
    <t/>
  </si>
  <si>
    <t>000</t>
  </si>
  <si>
    <t>00</t>
  </si>
  <si>
    <t>01</t>
  </si>
  <si>
    <t>02</t>
  </si>
  <si>
    <t>ВЕДОМСТВЕННАЯ СТРУКТУРА</t>
  </si>
  <si>
    <t>EXPR_40</t>
  </si>
  <si>
    <t>10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</si>
  <si>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</si>
  <si>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</si>
  <si>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</si>
  <si>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</si>
  <si>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</si>
  <si>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</si>
  <si>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</si>
  <si>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</si>
  <si>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</si>
  <si>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</si>
  <si>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</si>
  <si>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</si>
  <si>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{561087D2-6CF2-4B61-A00A-069897554253}</t>
  </si>
  <si>
    <t>3637</t>
  </si>
  <si>
    <t>1545=-1,1527=-1,1548=-1,1547=-1</t>
  </si>
  <si>
    <t>EXPR_32</t>
  </si>
  <si>
    <t>EXPR_33</t>
  </si>
  <si>
    <t>EXPR_34</t>
  </si>
  <si>
    <t>EXPR_35</t>
  </si>
  <si>
    <t>Общегосударственные вопросы</t>
  </si>
  <si>
    <t>0102</t>
  </si>
  <si>
    <t>0104</t>
  </si>
  <si>
    <t>04</t>
  </si>
  <si>
    <t>Жилищно-коммунальное хозяйство</t>
  </si>
  <si>
    <t>05</t>
  </si>
  <si>
    <t>0502</t>
  </si>
  <si>
    <t>0202</t>
  </si>
  <si>
    <t>0115</t>
  </si>
  <si>
    <t>03</t>
  </si>
  <si>
    <t>0302</t>
  </si>
  <si>
    <t>Национальная экономика</t>
  </si>
  <si>
    <t>0411</t>
  </si>
  <si>
    <t>0501</t>
  </si>
  <si>
    <t>06</t>
  </si>
  <si>
    <t>0601</t>
  </si>
  <si>
    <t>1003</t>
  </si>
  <si>
    <t>00401</t>
  </si>
  <si>
    <t>001</t>
  </si>
  <si>
    <t>003</t>
  </si>
  <si>
    <t>00V</t>
  </si>
  <si>
    <t>02W</t>
  </si>
  <si>
    <t>02X</t>
  </si>
  <si>
    <t>00501</t>
  </si>
  <si>
    <t>02A</t>
  </si>
  <si>
    <t>04Y</t>
  </si>
  <si>
    <t>00601</t>
  </si>
  <si>
    <t>00701</t>
  </si>
  <si>
    <t>00801</t>
  </si>
  <si>
    <t>00901</t>
  </si>
  <si>
    <t>00A01</t>
  </si>
  <si>
    <t>00B01</t>
  </si>
  <si>
    <t>00C01</t>
  </si>
  <si>
    <t>00D01</t>
  </si>
  <si>
    <t>00E01</t>
  </si>
  <si>
    <t>00F01</t>
  </si>
  <si>
    <t>006</t>
  </si>
  <si>
    <t>03T</t>
  </si>
  <si>
    <t>00A</t>
  </si>
  <si>
    <t>00S</t>
  </si>
  <si>
    <t>019</t>
  </si>
  <si>
    <t>00U</t>
  </si>
  <si>
    <t>01T</t>
  </si>
  <si>
    <t>02Z</t>
  </si>
  <si>
    <t>00W</t>
  </si>
  <si>
    <t>01W</t>
  </si>
  <si>
    <t>022</t>
  </si>
  <si>
    <t>04V</t>
  </si>
  <si>
    <t>Благоустройство</t>
  </si>
  <si>
    <t>Глава муниципального образования</t>
  </si>
  <si>
    <t>991</t>
  </si>
  <si>
    <t>к решению Кильмезской поселковой Думы</t>
  </si>
  <si>
    <t>13</t>
  </si>
  <si>
    <t>09</t>
  </si>
  <si>
    <t>Код главного рспорядителя бюджета</t>
  </si>
  <si>
    <t>целевая статья</t>
  </si>
  <si>
    <t>вид расходов</t>
  </si>
  <si>
    <t>ВСЕГО РАСХОДОВ</t>
  </si>
  <si>
    <t>000 0000</t>
  </si>
  <si>
    <t>Функционирование высшего должностного лица субъектов Российской Федерации и органа местного самоупралвения</t>
  </si>
  <si>
    <t xml:space="preserve">000 0000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</si>
  <si>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</si>
  <si>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</si>
  <si>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испольнительной власти субъектов Российской Федерации, местных администраций</t>
  </si>
  <si>
    <t>200</t>
  </si>
  <si>
    <t>Иные бюджетные ассигнования</t>
  </si>
  <si>
    <t>800</t>
  </si>
  <si>
    <t>Руководство и управление в сфере установленных функций  органов местного самоуправления</t>
  </si>
  <si>
    <t>Мероприятия не вошедшие в программы</t>
  </si>
  <si>
    <t>Мероприятия установленные в сфере деятельности</t>
  </si>
  <si>
    <t>090 0000</t>
  </si>
  <si>
    <t>090 0400</t>
  </si>
  <si>
    <t>Мероприятие "Повышение эффективности использования энерготических ресурсов в пгт Кильмезь"</t>
  </si>
  <si>
    <t>090 0415</t>
  </si>
  <si>
    <t>расходов бюджета  поселения на 2014 год</t>
  </si>
  <si>
    <t>Сумма (рубли)    2014 г</t>
  </si>
  <si>
    <t>Закупка товаров, работ и услуг для государственных (муниципальных) нужд</t>
  </si>
  <si>
    <t xml:space="preserve">000 </t>
  </si>
  <si>
    <t>Муниципальная программа "Энергосбережение и повышение энерготической эффективности в Кильмезском городском поселении на 2014-2020 годы"</t>
  </si>
  <si>
    <t>Выписка из Приложения № 8</t>
  </si>
  <si>
    <t>от 23.12.2013г № 6/2 ( О бюджете Кильмезского городского поселения на 2014 год и плановый период 2015-2016 годы)</t>
  </si>
  <si>
    <t>Председатель Кильмезской поселковой Думы</t>
  </si>
  <si>
    <t>________________________</t>
  </si>
  <si>
    <t>А.Н.Владимиров</t>
  </si>
  <si>
    <t>Закупка товаров,работ и услуг для государственных(муниципальных) нужд</t>
  </si>
  <si>
    <t>Национальная оборона</t>
  </si>
  <si>
    <t>Мобилизационная и вневойсковая подготовка</t>
  </si>
  <si>
    <t>Расходы на выплату персоналу в целях обеспечения  выполнения функций  государственными (муниципальными)органами, казенными учреждениями , органами управления государственными внебюджетными фондами</t>
  </si>
  <si>
    <t>0000000000</t>
  </si>
  <si>
    <t xml:space="preserve">                                                                                                                                                                           ттттттттттттттттттттттттттттттттттттттттттттттттттттттттттттт</t>
  </si>
  <si>
    <t>Условно-утвержденные расходы</t>
  </si>
  <si>
    <t>Дорожное хозяйство (дорожные фонды)</t>
  </si>
  <si>
    <t>0100000000</t>
  </si>
  <si>
    <t>0300040000</t>
  </si>
  <si>
    <t>0300000000</t>
  </si>
  <si>
    <t>0300042030</t>
  </si>
  <si>
    <t>0200041000</t>
  </si>
  <si>
    <t>0200400000</t>
  </si>
  <si>
    <t>0200000000</t>
  </si>
  <si>
    <t>1020051180</t>
  </si>
  <si>
    <t>1020000000</t>
  </si>
  <si>
    <t>1200023000</t>
  </si>
  <si>
    <t>Обеспечение первичных мер пожарной безопасности, усиление противопожарной защиты</t>
  </si>
  <si>
    <t>Создание условий для обеспечения выполнения органами местного самоуправления своих полномочий</t>
  </si>
  <si>
    <t>1200000000</t>
  </si>
  <si>
    <t>1200020000</t>
  </si>
  <si>
    <t xml:space="preserve">к решению Дамаскинской сельской </t>
  </si>
  <si>
    <t>982</t>
  </si>
  <si>
    <t>Глава  муниципального образования Дамаскинского сельского поселения</t>
  </si>
  <si>
    <t>9990088000</t>
  </si>
  <si>
    <t>0100024100</t>
  </si>
  <si>
    <t>Социальная политика</t>
  </si>
  <si>
    <t>Пенсионное обеспечение</t>
  </si>
  <si>
    <t>Дополнительное пенсионное обеспечение пенсионеров,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</si>
  <si>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</si>
  <si>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0100049100</t>
  </si>
  <si>
    <t>300</t>
  </si>
  <si>
    <t>0100040000</t>
  </si>
  <si>
    <t>Сумма     2025 г</t>
  </si>
  <si>
    <t>руб.</t>
  </si>
  <si>
    <t>Код ГРБС</t>
  </si>
  <si>
    <t>Резервные фонды</t>
  </si>
  <si>
    <t>11</t>
  </si>
  <si>
    <t>000 0000000</t>
  </si>
  <si>
    <r>
      <t xml:space="preserve">Муниципальная программа "Обеспечение безопасности и  жизнедеятельности населения в Дамаскинском сельском  поселении </t>
    </r>
    <r>
      <rPr>
        <sz val="10"/>
        <color indexed="10"/>
        <rFont val="Times New Roman"/>
        <family val="1"/>
      </rPr>
      <t xml:space="preserve"> на 2020-2024</t>
    </r>
    <r>
      <rPr>
        <sz val="10"/>
        <rFont val="Times New Roman"/>
        <family val="1"/>
      </rPr>
      <t xml:space="preserve"> г."</t>
    </r>
  </si>
  <si>
    <t>Мероприятия  установленные в сфере деятельности</t>
  </si>
  <si>
    <t>0200040000</t>
  </si>
  <si>
    <t>Создание финансовых, материальных и иных резервов</t>
  </si>
  <si>
    <t>0200047500</t>
  </si>
  <si>
    <t>Иные межбюджетные трансферты на выполнение расходных обязательств муниципальных образований</t>
  </si>
  <si>
    <t>0200015570</t>
  </si>
  <si>
    <t>020041000</t>
  </si>
  <si>
    <t>0400000000</t>
  </si>
  <si>
    <t>Мероприятия установленные в сфере деятелности</t>
  </si>
  <si>
    <t>0400040000</t>
  </si>
  <si>
    <t>0400045000</t>
  </si>
  <si>
    <t>Противодействие коррупции в Дамаскинском сельском поселении</t>
  </si>
  <si>
    <t>0200042910</t>
  </si>
  <si>
    <t xml:space="preserve">0200042910 </t>
  </si>
  <si>
    <t>Прочие мероприятия</t>
  </si>
  <si>
    <t>1020029000</t>
  </si>
  <si>
    <t xml:space="preserve"> 1020029000</t>
  </si>
  <si>
    <t>Условно утвержденные расходы</t>
  </si>
  <si>
    <r>
      <t>Муниципальная программа «Обеспечение безопасности и жизнедеятельности населения Дамаскинского   сельского поселения н</t>
    </r>
    <r>
      <rPr>
        <b/>
        <sz val="10"/>
        <color indexed="10"/>
        <rFont val="Times New Roman"/>
        <family val="1"/>
      </rPr>
      <t>а 2020-2024 год</t>
    </r>
    <r>
      <rPr>
        <b/>
        <sz val="10"/>
        <rFont val="Times New Roman"/>
        <family val="1"/>
      </rPr>
      <t>ы»</t>
    </r>
  </si>
  <si>
    <t>Приложение   10</t>
  </si>
  <si>
    <t>Муниципальная программа  Муниципальная политика Дамаскинского сельского поселения  на 2023-2027 годы</t>
  </si>
  <si>
    <t>Муниципальная программа Обеспечение безопасности и  жизнедеятельности населения  Дамаскинского сельского  поселения на 2023-2027 годы</t>
  </si>
  <si>
    <t>Муниципальная программа Осуществление дорожной деятельности в отношении автомобильных дорог местного значения Дамаскинского сельского поселения на 2023-2027 годы</t>
  </si>
  <si>
    <t>Осуществление дорожной деятельности в отношении автомобильных дорог общего пользования местного значения</t>
  </si>
  <si>
    <t>Муниципальная программа Комплексное развитие систем коммунальной инфраструктуры в Дамаскинском сельском поселении на 2023-2027 годы</t>
  </si>
  <si>
    <t xml:space="preserve"> Содержание уличного освещения </t>
  </si>
  <si>
    <t>Муниципальная программа Муниципальная политика Дамаскинского сельского поселения на 2023-2027 годы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</si>
  <si>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</si>
  <si>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безопасность и правоохранительная деятельность</t>
  </si>
  <si>
    <t xml:space="preserve">Субвенции на осуществление первичного воинского учета  на территориях , где отсутствуют военные комиссариаты  </t>
  </si>
  <si>
    <t xml:space="preserve"> расходов бюджета  поселения на плановый период 2025 и 2026 годов                                 </t>
  </si>
  <si>
    <t>Сумма     2026 г</t>
  </si>
  <si>
    <t>Думы от  19 .12.2023 г  № 10/2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</si>
</sst>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vertical="top" wrapText="1"/>
      <protection/>
    </xf>
    <xf numFmtId="0" fontId="33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49" fontId="3" fillId="0" borderId="11" xfId="0" applyNumberFormat="1" applyFont="1" applyBorder="1" applyAlignment="1" quotePrefix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11" fontId="3" fillId="0" borderId="11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1" fontId="0" fillId="0" borderId="0" xfId="0" applyNumberFormat="1" applyFont="1" applyBorder="1" applyAlignment="1">
      <alignment horizontal="left" wrapText="1"/>
    </xf>
    <xf numFmtId="11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1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1" fontId="5" fillId="0" borderId="11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11" fontId="4" fillId="0" borderId="11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wrapText="1"/>
    </xf>
    <xf numFmtId="3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justify"/>
    </xf>
    <xf numFmtId="0" fontId="4" fillId="0" borderId="11" xfId="0" applyFont="1" applyBorder="1" applyAlignment="1">
      <alignment horizontal="left" wrapText="1"/>
    </xf>
    <xf numFmtId="11" fontId="5" fillId="0" borderId="12" xfId="0" applyNumberFormat="1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right"/>
    </xf>
    <xf numFmtId="0" fontId="0" fillId="0" borderId="0" xfId="0" applyFont="1" applyAlignment="1" quotePrefix="1">
      <alignment horizontal="right" wrapText="1"/>
    </xf>
    <xf numFmtId="49" fontId="5" fillId="0" borderId="11" xfId="0" applyNumberFormat="1" applyFont="1" applyBorder="1" applyAlignment="1" quotePrefix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right"/>
    </xf>
    <xf numFmtId="49" fontId="5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wrapText="1"/>
    </xf>
    <xf numFmtId="49" fontId="11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49" fillId="0" borderId="13" xfId="33" applyNumberFormat="1" applyFont="1" applyBorder="1" applyAlignment="1" applyProtection="1">
      <alignment vertical="top" wrapText="1"/>
      <protection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11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justify"/>
    </xf>
    <xf numFmtId="1" fontId="9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0" fillId="0" borderId="11" xfId="0" applyNumberFormat="1" applyFont="1" applyBorder="1" applyAlignment="1">
      <alignment horizontal="center" vertical="center"/>
    </xf>
    <xf numFmtId="1" fontId="50" fillId="0" borderId="11" xfId="0" applyNumberFormat="1" applyFont="1" applyBorder="1" applyAlignment="1">
      <alignment horizontal="center" vertical="center" wrapText="1"/>
    </xf>
    <xf numFmtId="1" fontId="51" fillId="0" borderId="11" xfId="0" applyNumberFormat="1" applyFont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9" fillId="34" borderId="1" xfId="34" applyNumberFormat="1" applyFont="1" applyFill="1" applyAlignment="1" applyProtection="1">
      <alignment horizontal="left" vertical="top" wrapText="1"/>
      <protection/>
    </xf>
    <xf numFmtId="49" fontId="4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2" xfId="33"/>
    <cellStyle name="xl37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438150</xdr:colOff>
      <xdr:row>2</xdr:row>
      <xdr:rowOff>57150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81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U210"/>
  <sheetViews>
    <sheetView zoomScalePageLayoutView="0" workbookViewId="0" topLeftCell="A1">
      <selection activeCell="A1" sqref="A1"/>
    </sheetView>
  </sheetViews>
  <sheetFormatPr defaultColWidth="9.1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 t="e">
        <f>#REF!</f>
        <v>#REF!</v>
      </c>
    </row>
    <row r="5" ht="12.75">
      <c r="B5" s="2">
        <v>1.05</v>
      </c>
    </row>
    <row r="6" ht="12.75">
      <c r="B6" s="2" t="s">
        <v>32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7</v>
      </c>
    </row>
    <row r="14" ht="12.75">
      <c r="B14" s="1" t="e">
        <f>(#REF!)</f>
        <v>#REF!</v>
      </c>
    </row>
    <row r="15" spans="1:2" ht="12.75">
      <c r="A15" s="2" t="s">
        <v>34</v>
      </c>
      <c r="B15" s="2">
        <v>2178</v>
      </c>
    </row>
    <row r="16" ht="12.75">
      <c r="B16" s="1" t="s">
        <v>2</v>
      </c>
    </row>
    <row r="17" ht="12.75">
      <c r="B17" s="1" t="s">
        <v>33</v>
      </c>
    </row>
    <row r="18" spans="1:21" ht="12.75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16" ht="12.75">
      <c r="A19" s="2" t="e">
        <f>#REF!</f>
        <v>#REF!</v>
      </c>
      <c r="B19" s="2" t="s">
        <v>0</v>
      </c>
      <c r="C19" s="2">
        <v>2</v>
      </c>
      <c r="D19" s="1" t="s">
        <v>20</v>
      </c>
      <c r="E19" s="1" t="s">
        <v>23</v>
      </c>
      <c r="F19" s="1" t="s">
        <v>26</v>
      </c>
      <c r="G19" s="1" t="s">
        <v>29</v>
      </c>
      <c r="H19" s="1" t="s">
        <v>21</v>
      </c>
      <c r="I19" s="1" t="s">
        <v>24</v>
      </c>
      <c r="J19" s="1" t="s">
        <v>27</v>
      </c>
      <c r="K19" s="1" t="s">
        <v>30</v>
      </c>
      <c r="L19" s="1" t="s">
        <v>3</v>
      </c>
      <c r="M19" s="1" t="s">
        <v>5</v>
      </c>
      <c r="N19" s="1" t="s">
        <v>7</v>
      </c>
      <c r="O19" s="1" t="s">
        <v>9</v>
      </c>
      <c r="P19" s="1" t="s">
        <v>10</v>
      </c>
    </row>
    <row r="20" spans="3:21" ht="12.75">
      <c r="C20" s="1">
        <v>0.9800032377243042</v>
      </c>
      <c r="D20" s="1" t="s">
        <v>20</v>
      </c>
      <c r="E20" s="1" t="s">
        <v>23</v>
      </c>
      <c r="F20" s="1" t="s">
        <v>26</v>
      </c>
      <c r="G20" s="1" t="s">
        <v>29</v>
      </c>
      <c r="H20" s="1" t="s">
        <v>21</v>
      </c>
      <c r="I20" s="1" t="s">
        <v>24</v>
      </c>
      <c r="J20" s="1" t="s">
        <v>27</v>
      </c>
      <c r="K20" s="1" t="s">
        <v>30</v>
      </c>
      <c r="L20" s="1" t="s">
        <v>35</v>
      </c>
      <c r="M20" s="1" t="s">
        <v>36</v>
      </c>
      <c r="N20" s="1" t="s">
        <v>37</v>
      </c>
      <c r="O20" s="1" t="s">
        <v>38</v>
      </c>
      <c r="P20" s="1" t="s">
        <v>18</v>
      </c>
      <c r="Q20" s="1" t="s">
        <v>11</v>
      </c>
      <c r="R20" s="1" t="s">
        <v>22</v>
      </c>
      <c r="S20" s="1" t="s">
        <v>25</v>
      </c>
      <c r="T20" s="1" t="s">
        <v>28</v>
      </c>
      <c r="U20" s="1" t="s">
        <v>31</v>
      </c>
    </row>
    <row r="21" spans="3:16" s="2" customFormat="1" ht="12.75">
      <c r="C21" s="2" t="e">
        <f>_XLL.OFFICECOMCLIENT.APPLICATION.RANGELINK(C22:C$65536,D21:$IV21)</f>
        <v>#NAME?</v>
      </c>
      <c r="D21" s="2" t="e">
        <f>_XLL.OFFICECOMCLIENT.APPLICATION.COLUMNLINK(#REF!)</f>
        <v>#NAME?</v>
      </c>
      <c r="E21" s="2" t="e">
        <f>_XLL.OFFICECOMCLIENT.APPLICATION.COLUMNLINK(#REF!)</f>
        <v>#NAME?</v>
      </c>
      <c r="F21" s="2" t="e">
        <f>_XLL.OFFICECOMCLIENT.APPLICATION.COLUMNLINK(#REF!)</f>
        <v>#NAME?</v>
      </c>
      <c r="G21" s="2" t="e">
        <f>_XLL.OFFICECOMCLIENT.APPLICATION.COLUMNLINK(#REF!)</f>
        <v>#NAME?</v>
      </c>
      <c r="H21" s="2" t="e">
        <f>_XLL.OFFICECOMCLIENT.APPLICATION.COLUMNLINK(#REF!)</f>
        <v>#NAME?</v>
      </c>
      <c r="I21" s="2" t="e">
        <f>_XLL.OFFICECOMCLIENT.APPLICATION.COLUMNLINK(#REF!)</f>
        <v>#NAME?</v>
      </c>
      <c r="J21" s="2" t="e">
        <f>_XLL.OFFICECOMCLIENT.APPLICATION.COLUMNLINK(#REF!)</f>
        <v>#NAME?</v>
      </c>
      <c r="K21" s="2" t="e">
        <f>_XLL.OFFICECOMCLIENT.APPLICATION.COLUMNLINK(#REF!)</f>
        <v>#NAME?</v>
      </c>
      <c r="L21" s="2" t="e">
        <f>_XLL.OFFICECOMCLIENT.APPLICATION.COLUMNLINK(#REF!)</f>
        <v>#NAME?</v>
      </c>
      <c r="M21" s="2" t="e">
        <f>_XLL.OFFICECOMCLIENT.APPLICATION.COLUMNLINK(#REF!)</f>
        <v>#NAME?</v>
      </c>
      <c r="N21" s="2" t="e">
        <f>_XLL.OFFICECOMCLIENT.APPLICATION.COLUMNLINK(#REF!)</f>
        <v>#NAME?</v>
      </c>
      <c r="O21" s="2" t="e">
        <f>_XLL.OFFICECOMCLIENT.APPLICATION.COLUMNLINK(#REF!)</f>
        <v>#NAME?</v>
      </c>
      <c r="P21" s="2" t="e">
        <f>_XLL.OFFICECOMCLIENT.APPLICATION.COLUMNLINK(#REF!)</f>
        <v>#NAME?</v>
      </c>
    </row>
    <row r="22" spans="3:21" ht="12.75">
      <c r="C22" s="2" t="e">
        <f>_XLL.OFFICECOMCLIENT.APPLICATION.ROWLINK(#REF!)</f>
        <v>#NAME?</v>
      </c>
      <c r="Q22" s="1">
        <v>1</v>
      </c>
      <c r="R22" s="1" t="s">
        <v>12</v>
      </c>
      <c r="S22" s="1" t="s">
        <v>12</v>
      </c>
      <c r="T22" s="1" t="s">
        <v>12</v>
      </c>
      <c r="U22" s="1" t="s">
        <v>12</v>
      </c>
    </row>
    <row r="23" spans="3:21" ht="12.75">
      <c r="C23" s="2" t="e">
        <f>_XLL.OFFICECOMCLIENT.APPLICATION.ROWLINK(#REF!)</f>
        <v>#NAME?</v>
      </c>
      <c r="Q23" s="1">
        <v>2</v>
      </c>
      <c r="R23" s="1" t="s">
        <v>56</v>
      </c>
      <c r="S23" s="1" t="s">
        <v>12</v>
      </c>
      <c r="T23" s="1" t="s">
        <v>12</v>
      </c>
      <c r="U23" s="1" t="s">
        <v>12</v>
      </c>
    </row>
    <row r="24" spans="3:21" ht="12.75">
      <c r="C24" s="2" t="e">
        <f>_XLL.OFFICECOMCLIENT.APPLICATION.ROWLINK(#REF!)</f>
        <v>#NAME?</v>
      </c>
      <c r="Q24" s="1">
        <v>3</v>
      </c>
      <c r="R24" s="1" t="s">
        <v>56</v>
      </c>
      <c r="S24" s="1" t="s">
        <v>15</v>
      </c>
      <c r="T24" s="1" t="s">
        <v>12</v>
      </c>
      <c r="U24" s="1" t="s">
        <v>12</v>
      </c>
    </row>
    <row r="25" spans="3:21" ht="12.75">
      <c r="C25" s="2" t="e">
        <f>_XLL.OFFICECOMCLIENT.APPLICATION.ROWLINK(#REF!)</f>
        <v>#NAME?</v>
      </c>
      <c r="Q25" s="1">
        <v>4</v>
      </c>
      <c r="R25" s="1" t="s">
        <v>56</v>
      </c>
      <c r="S25" s="1" t="s">
        <v>40</v>
      </c>
      <c r="T25" s="1" t="s">
        <v>12</v>
      </c>
      <c r="U25" s="1" t="s">
        <v>12</v>
      </c>
    </row>
    <row r="26" spans="3:21" ht="12.75">
      <c r="C26" s="2" t="e">
        <f>_XLL.OFFICECOMCLIENT.APPLICATION.ROWLINK(#REF!)</f>
        <v>#NAME?</v>
      </c>
      <c r="Q26" s="1">
        <v>5</v>
      </c>
      <c r="R26" s="1" t="s">
        <v>56</v>
      </c>
      <c r="S26" s="1" t="s">
        <v>40</v>
      </c>
      <c r="T26" s="1" t="s">
        <v>57</v>
      </c>
      <c r="U26" s="1" t="s">
        <v>12</v>
      </c>
    </row>
    <row r="27" spans="3:21" ht="12.75">
      <c r="C27" s="2" t="e">
        <f>_XLL.OFFICECOMCLIENT.APPLICATION.ROWLINK(#REF!)</f>
        <v>#NAME?</v>
      </c>
      <c r="Q27" s="1">
        <v>6</v>
      </c>
      <c r="R27" s="1" t="s">
        <v>56</v>
      </c>
      <c r="S27" s="1" t="s">
        <v>40</v>
      </c>
      <c r="T27" s="1" t="s">
        <v>57</v>
      </c>
      <c r="U27" s="1" t="s">
        <v>58</v>
      </c>
    </row>
    <row r="28" spans="3:21" ht="12.75">
      <c r="C28" s="2" t="e">
        <f>_XLL.OFFICECOMCLIENT.APPLICATION.ROWLINK(#REF!)</f>
        <v>#NAME?</v>
      </c>
      <c r="Q28" s="1">
        <v>7</v>
      </c>
      <c r="R28" s="1" t="s">
        <v>56</v>
      </c>
      <c r="S28" s="1" t="s">
        <v>41</v>
      </c>
      <c r="T28" s="1" t="s">
        <v>12</v>
      </c>
      <c r="U28" s="1" t="s">
        <v>12</v>
      </c>
    </row>
    <row r="29" spans="3:21" ht="12.75">
      <c r="C29" s="2" t="e">
        <f>_XLL.OFFICECOMCLIENT.APPLICATION.ROWLINK(#REF!)</f>
        <v>#NAME?</v>
      </c>
      <c r="Q29" s="1">
        <v>8</v>
      </c>
      <c r="R29" s="1" t="s">
        <v>56</v>
      </c>
      <c r="S29" s="1" t="s">
        <v>41</v>
      </c>
      <c r="T29" s="1" t="s">
        <v>57</v>
      </c>
      <c r="U29" s="1" t="s">
        <v>12</v>
      </c>
    </row>
    <row r="30" spans="3:21" ht="12.75">
      <c r="C30" s="2" t="e">
        <f>_XLL.OFFICECOMCLIENT.APPLICATION.ROWLINK(#REF!)</f>
        <v>#NAME?</v>
      </c>
      <c r="Q30" s="1">
        <v>9</v>
      </c>
      <c r="R30" s="1" t="s">
        <v>56</v>
      </c>
      <c r="S30" s="1" t="s">
        <v>41</v>
      </c>
      <c r="T30" s="1" t="s">
        <v>57</v>
      </c>
      <c r="U30" s="1" t="s">
        <v>57</v>
      </c>
    </row>
    <row r="31" spans="3:21" ht="12.75">
      <c r="C31" s="2" t="e">
        <f>_XLL.OFFICECOMCLIENT.APPLICATION.ROWLINK(#REF!)</f>
        <v>#NAME?</v>
      </c>
      <c r="Q31" s="1">
        <v>10</v>
      </c>
      <c r="R31" s="1" t="s">
        <v>56</v>
      </c>
      <c r="S31" s="1" t="s">
        <v>44</v>
      </c>
      <c r="T31" s="1" t="s">
        <v>12</v>
      </c>
      <c r="U31" s="1" t="s">
        <v>12</v>
      </c>
    </row>
    <row r="32" spans="3:21" ht="12.75">
      <c r="C32" s="2" t="e">
        <f>_XLL.OFFICECOMCLIENT.APPLICATION.ROWLINK(#REF!)</f>
        <v>#NAME?</v>
      </c>
      <c r="Q32" s="1">
        <v>11</v>
      </c>
      <c r="R32" s="1" t="s">
        <v>56</v>
      </c>
      <c r="S32" s="1" t="s">
        <v>45</v>
      </c>
      <c r="T32" s="1" t="s">
        <v>12</v>
      </c>
      <c r="U32" s="1" t="s">
        <v>12</v>
      </c>
    </row>
    <row r="33" spans="3:21" ht="12.75">
      <c r="C33" s="2" t="e">
        <f>_XLL.OFFICECOMCLIENT.APPLICATION.ROWLINK(#REF!)</f>
        <v>#NAME?</v>
      </c>
      <c r="Q33" s="1">
        <v>12</v>
      </c>
      <c r="R33" s="1" t="s">
        <v>56</v>
      </c>
      <c r="S33" s="1" t="s">
        <v>45</v>
      </c>
      <c r="T33" s="1" t="s">
        <v>59</v>
      </c>
      <c r="U33" s="1" t="s">
        <v>12</v>
      </c>
    </row>
    <row r="34" spans="3:21" ht="12.75">
      <c r="C34" s="2" t="e">
        <f>_XLL.OFFICECOMCLIENT.APPLICATION.ROWLINK(#REF!)</f>
        <v>#NAME?</v>
      </c>
      <c r="Q34" s="1">
        <v>13</v>
      </c>
      <c r="R34" s="1" t="s">
        <v>56</v>
      </c>
      <c r="S34" s="1" t="s">
        <v>45</v>
      </c>
      <c r="T34" s="1" t="s">
        <v>59</v>
      </c>
      <c r="U34" s="1" t="s">
        <v>60</v>
      </c>
    </row>
    <row r="35" spans="3:21" ht="12.75">
      <c r="C35" s="2" t="e">
        <f>_XLL.OFFICECOMCLIENT.APPLICATION.ROWLINK(#REF!)</f>
        <v>#NAME?</v>
      </c>
      <c r="Q35" s="1">
        <v>14</v>
      </c>
      <c r="R35" s="1" t="s">
        <v>56</v>
      </c>
      <c r="S35" s="1" t="s">
        <v>45</v>
      </c>
      <c r="T35" s="1" t="s">
        <v>59</v>
      </c>
      <c r="U35" s="1" t="s">
        <v>61</v>
      </c>
    </row>
    <row r="36" spans="3:21" ht="12.75">
      <c r="C36" s="2" t="e">
        <f>_XLL.OFFICECOMCLIENT.APPLICATION.ROWLINK(#REF!)</f>
        <v>#NAME?</v>
      </c>
      <c r="Q36" s="1">
        <v>15</v>
      </c>
      <c r="R36" s="1" t="s">
        <v>62</v>
      </c>
      <c r="S36" s="1" t="s">
        <v>12</v>
      </c>
      <c r="T36" s="1" t="s">
        <v>12</v>
      </c>
      <c r="U36" s="1" t="s">
        <v>12</v>
      </c>
    </row>
    <row r="37" spans="3:21" ht="12.75">
      <c r="C37" s="2" t="e">
        <f>_XLL.OFFICECOMCLIENT.APPLICATION.ROWLINK(#REF!)</f>
        <v>#NAME?</v>
      </c>
      <c r="Q37" s="1">
        <v>16</v>
      </c>
      <c r="R37" s="1" t="s">
        <v>62</v>
      </c>
      <c r="S37" s="1" t="s">
        <v>15</v>
      </c>
      <c r="T37" s="1" t="s">
        <v>12</v>
      </c>
      <c r="U37" s="1" t="s">
        <v>12</v>
      </c>
    </row>
    <row r="38" spans="3:21" ht="12.75">
      <c r="C38" s="2" t="e">
        <f>_XLL.OFFICECOMCLIENT.APPLICATION.ROWLINK(#REF!)</f>
        <v>#NAME?</v>
      </c>
      <c r="Q38" s="1">
        <v>17</v>
      </c>
      <c r="R38" s="1" t="s">
        <v>62</v>
      </c>
      <c r="S38" s="1" t="s">
        <v>40</v>
      </c>
      <c r="T38" s="1" t="s">
        <v>12</v>
      </c>
      <c r="U38" s="1" t="s">
        <v>12</v>
      </c>
    </row>
    <row r="39" spans="3:21" ht="12.75">
      <c r="C39" s="2" t="e">
        <f>_XLL.OFFICECOMCLIENT.APPLICATION.ROWLINK(#REF!)</f>
        <v>#NAME?</v>
      </c>
      <c r="Q39" s="1">
        <v>18</v>
      </c>
      <c r="R39" s="1" t="s">
        <v>62</v>
      </c>
      <c r="S39" s="1" t="s">
        <v>40</v>
      </c>
      <c r="T39" s="1" t="s">
        <v>57</v>
      </c>
      <c r="U39" s="1" t="s">
        <v>12</v>
      </c>
    </row>
    <row r="40" spans="3:21" ht="12.75">
      <c r="C40" s="2" t="e">
        <f>_XLL.OFFICECOMCLIENT.APPLICATION.ROWLINK(#REF!)</f>
        <v>#NAME?</v>
      </c>
      <c r="Q40" s="1">
        <v>19</v>
      </c>
      <c r="R40" s="1" t="s">
        <v>62</v>
      </c>
      <c r="S40" s="1" t="s">
        <v>40</v>
      </c>
      <c r="T40" s="1" t="s">
        <v>57</v>
      </c>
      <c r="U40" s="1" t="s">
        <v>58</v>
      </c>
    </row>
    <row r="41" spans="3:21" ht="12.75">
      <c r="C41" s="2" t="e">
        <f>_XLL.OFFICECOMCLIENT.APPLICATION.ROWLINK(#REF!)</f>
        <v>#NAME?</v>
      </c>
      <c r="Q41" s="1">
        <v>20</v>
      </c>
      <c r="R41" s="1" t="s">
        <v>62</v>
      </c>
      <c r="S41" s="1" t="s">
        <v>41</v>
      </c>
      <c r="T41" s="1" t="s">
        <v>12</v>
      </c>
      <c r="U41" s="1" t="s">
        <v>12</v>
      </c>
    </row>
    <row r="42" spans="3:21" ht="12.75">
      <c r="C42" s="2" t="e">
        <f>_XLL.OFFICECOMCLIENT.APPLICATION.ROWLINK(#REF!)</f>
        <v>#NAME?</v>
      </c>
      <c r="Q42" s="1">
        <v>21</v>
      </c>
      <c r="R42" s="1" t="s">
        <v>62</v>
      </c>
      <c r="S42" s="1" t="s">
        <v>41</v>
      </c>
      <c r="T42" s="1" t="s">
        <v>57</v>
      </c>
      <c r="U42" s="1" t="s">
        <v>12</v>
      </c>
    </row>
    <row r="43" spans="3:21" ht="12.75">
      <c r="C43" s="2" t="e">
        <f>_XLL.OFFICECOMCLIENT.APPLICATION.ROWLINK(#REF!)</f>
        <v>#NAME?</v>
      </c>
      <c r="Q43" s="1">
        <v>22</v>
      </c>
      <c r="R43" s="1" t="s">
        <v>62</v>
      </c>
      <c r="S43" s="1" t="s">
        <v>41</v>
      </c>
      <c r="T43" s="1" t="s">
        <v>57</v>
      </c>
      <c r="U43" s="1" t="s">
        <v>57</v>
      </c>
    </row>
    <row r="44" spans="3:21" ht="12.75">
      <c r="C44" s="2" t="e">
        <f>_XLL.OFFICECOMCLIENT.APPLICATION.ROWLINK(#REF!)</f>
        <v>#NAME?</v>
      </c>
      <c r="Q44" s="1">
        <v>23</v>
      </c>
      <c r="R44" s="1" t="s">
        <v>62</v>
      </c>
      <c r="S44" s="1" t="s">
        <v>16</v>
      </c>
      <c r="T44" s="1" t="s">
        <v>12</v>
      </c>
      <c r="U44" s="1" t="s">
        <v>12</v>
      </c>
    </row>
    <row r="45" spans="3:21" ht="12.75">
      <c r="C45" s="2" t="e">
        <f>_XLL.OFFICECOMCLIENT.APPLICATION.ROWLINK(#REF!)</f>
        <v>#NAME?</v>
      </c>
      <c r="Q45" s="1">
        <v>24</v>
      </c>
      <c r="R45" s="1" t="s">
        <v>62</v>
      </c>
      <c r="S45" s="1" t="s">
        <v>46</v>
      </c>
      <c r="T45" s="1" t="s">
        <v>12</v>
      </c>
      <c r="U45" s="1" t="s">
        <v>12</v>
      </c>
    </row>
    <row r="46" spans="3:21" ht="12.75">
      <c r="C46" s="2" t="e">
        <f>_XLL.OFFICECOMCLIENT.APPLICATION.ROWLINK(#REF!)</f>
        <v>#NAME?</v>
      </c>
      <c r="Q46" s="1">
        <v>25</v>
      </c>
      <c r="R46" s="1" t="s">
        <v>62</v>
      </c>
      <c r="S46" s="1" t="s">
        <v>46</v>
      </c>
      <c r="T46" s="1" t="s">
        <v>63</v>
      </c>
      <c r="U46" s="1" t="s">
        <v>12</v>
      </c>
    </row>
    <row r="47" spans="3:21" ht="12.75">
      <c r="C47" s="2" t="e">
        <f>_XLL.OFFICECOMCLIENT.APPLICATION.ROWLINK(#REF!)</f>
        <v>#NAME?</v>
      </c>
      <c r="Q47" s="1">
        <v>26</v>
      </c>
      <c r="R47" s="1" t="s">
        <v>62</v>
      </c>
      <c r="S47" s="1" t="s">
        <v>46</v>
      </c>
      <c r="T47" s="1" t="s">
        <v>63</v>
      </c>
      <c r="U47" s="1" t="s">
        <v>64</v>
      </c>
    </row>
    <row r="48" spans="3:21" ht="12.75">
      <c r="C48" s="2" t="e">
        <f>_XLL.OFFICECOMCLIENT.APPLICATION.ROWLINK(#REF!)</f>
        <v>#NAME?</v>
      </c>
      <c r="Q48" s="1">
        <v>27</v>
      </c>
      <c r="R48" s="1" t="s">
        <v>62</v>
      </c>
      <c r="S48" s="1" t="s">
        <v>44</v>
      </c>
      <c r="T48" s="1" t="s">
        <v>12</v>
      </c>
      <c r="U48" s="1" t="s">
        <v>12</v>
      </c>
    </row>
    <row r="49" spans="3:21" ht="12.75">
      <c r="C49" s="2" t="e">
        <f>_XLL.OFFICECOMCLIENT.APPLICATION.ROWLINK(#REF!)</f>
        <v>#NAME?</v>
      </c>
      <c r="Q49" s="1">
        <v>28</v>
      </c>
      <c r="R49" s="1" t="s">
        <v>62</v>
      </c>
      <c r="S49" s="1" t="s">
        <v>45</v>
      </c>
      <c r="T49" s="1" t="s">
        <v>12</v>
      </c>
      <c r="U49" s="1" t="s">
        <v>12</v>
      </c>
    </row>
    <row r="50" spans="3:21" ht="12.75">
      <c r="C50" s="2" t="e">
        <f>_XLL.OFFICECOMCLIENT.APPLICATION.ROWLINK(#REF!)</f>
        <v>#NAME?</v>
      </c>
      <c r="Q50" s="1">
        <v>29</v>
      </c>
      <c r="R50" s="1" t="s">
        <v>62</v>
      </c>
      <c r="S50" s="1" t="s">
        <v>45</v>
      </c>
      <c r="T50" s="1" t="s">
        <v>59</v>
      </c>
      <c r="U50" s="1" t="s">
        <v>12</v>
      </c>
    </row>
    <row r="51" spans="3:21" ht="12.75">
      <c r="C51" s="2" t="e">
        <f>_XLL.OFFICECOMCLIENT.APPLICATION.ROWLINK(#REF!)</f>
        <v>#NAME?</v>
      </c>
      <c r="Q51" s="1">
        <v>30</v>
      </c>
      <c r="R51" s="1" t="s">
        <v>62</v>
      </c>
      <c r="S51" s="1" t="s">
        <v>45</v>
      </c>
      <c r="T51" s="1" t="s">
        <v>59</v>
      </c>
      <c r="U51" s="1" t="s">
        <v>61</v>
      </c>
    </row>
    <row r="52" spans="3:21" ht="12.75">
      <c r="C52" s="2" t="e">
        <f>_XLL.OFFICECOMCLIENT.APPLICATION.ROWLINK(#REF!)</f>
        <v>#NAME?</v>
      </c>
      <c r="Q52" s="1">
        <v>31</v>
      </c>
      <c r="R52" s="1" t="s">
        <v>65</v>
      </c>
      <c r="S52" s="1" t="s">
        <v>12</v>
      </c>
      <c r="T52" s="1" t="s">
        <v>12</v>
      </c>
      <c r="U52" s="1" t="s">
        <v>12</v>
      </c>
    </row>
    <row r="53" spans="3:21" ht="12.75">
      <c r="C53" s="2" t="e">
        <f>_XLL.OFFICECOMCLIENT.APPLICATION.ROWLINK(#REF!)</f>
        <v>#NAME?</v>
      </c>
      <c r="Q53" s="1">
        <v>32</v>
      </c>
      <c r="R53" s="1" t="s">
        <v>65</v>
      </c>
      <c r="S53" s="1" t="s">
        <v>15</v>
      </c>
      <c r="T53" s="1" t="s">
        <v>12</v>
      </c>
      <c r="U53" s="1" t="s">
        <v>12</v>
      </c>
    </row>
    <row r="54" spans="3:21" ht="12.75">
      <c r="C54" s="2" t="e">
        <f>_XLL.OFFICECOMCLIENT.APPLICATION.ROWLINK(#REF!)</f>
        <v>#NAME?</v>
      </c>
      <c r="Q54" s="1">
        <v>33</v>
      </c>
      <c r="R54" s="1" t="s">
        <v>65</v>
      </c>
      <c r="S54" s="1" t="s">
        <v>40</v>
      </c>
      <c r="T54" s="1" t="s">
        <v>12</v>
      </c>
      <c r="U54" s="1" t="s">
        <v>12</v>
      </c>
    </row>
    <row r="55" spans="3:21" ht="12.75">
      <c r="C55" s="2" t="e">
        <f>_XLL.OFFICECOMCLIENT.APPLICATION.ROWLINK(#REF!)</f>
        <v>#NAME?</v>
      </c>
      <c r="Q55" s="1">
        <v>34</v>
      </c>
      <c r="R55" s="1" t="s">
        <v>65</v>
      </c>
      <c r="S55" s="1" t="s">
        <v>40</v>
      </c>
      <c r="T55" s="1" t="s">
        <v>57</v>
      </c>
      <c r="U55" s="1" t="s">
        <v>12</v>
      </c>
    </row>
    <row r="56" spans="3:21" ht="12.75">
      <c r="C56" s="2" t="e">
        <f>_XLL.OFFICECOMCLIENT.APPLICATION.ROWLINK(#REF!)</f>
        <v>#NAME?</v>
      </c>
      <c r="Q56" s="1">
        <v>35</v>
      </c>
      <c r="R56" s="1" t="s">
        <v>65</v>
      </c>
      <c r="S56" s="1" t="s">
        <v>40</v>
      </c>
      <c r="T56" s="1" t="s">
        <v>57</v>
      </c>
      <c r="U56" s="1" t="s">
        <v>58</v>
      </c>
    </row>
    <row r="57" spans="3:21" ht="12.75">
      <c r="C57" s="2" t="e">
        <f>_XLL.OFFICECOMCLIENT.APPLICATION.ROWLINK(#REF!)</f>
        <v>#NAME?</v>
      </c>
      <c r="Q57" s="1">
        <v>36</v>
      </c>
      <c r="R57" s="1" t="s">
        <v>65</v>
      </c>
      <c r="S57" s="1" t="s">
        <v>41</v>
      </c>
      <c r="T57" s="1" t="s">
        <v>12</v>
      </c>
      <c r="U57" s="1" t="s">
        <v>12</v>
      </c>
    </row>
    <row r="58" spans="3:21" ht="12.75">
      <c r="C58" s="2" t="e">
        <f>_XLL.OFFICECOMCLIENT.APPLICATION.ROWLINK(#REF!)</f>
        <v>#NAME?</v>
      </c>
      <c r="Q58" s="1">
        <v>37</v>
      </c>
      <c r="R58" s="1" t="s">
        <v>65</v>
      </c>
      <c r="S58" s="1" t="s">
        <v>41</v>
      </c>
      <c r="T58" s="1" t="s">
        <v>57</v>
      </c>
      <c r="U58" s="1" t="s">
        <v>12</v>
      </c>
    </row>
    <row r="59" spans="3:21" ht="12.75">
      <c r="C59" s="2" t="e">
        <f>_XLL.OFFICECOMCLIENT.APPLICATION.ROWLINK(#REF!)</f>
        <v>#NAME?</v>
      </c>
      <c r="Q59" s="1">
        <v>38</v>
      </c>
      <c r="R59" s="1" t="s">
        <v>65</v>
      </c>
      <c r="S59" s="1" t="s">
        <v>41</v>
      </c>
      <c r="T59" s="1" t="s">
        <v>57</v>
      </c>
      <c r="U59" s="1" t="s">
        <v>57</v>
      </c>
    </row>
    <row r="60" spans="3:21" ht="12.75">
      <c r="C60" s="2" t="e">
        <f>_XLL.OFFICECOMCLIENT.APPLICATION.ROWLINK(#REF!)</f>
        <v>#NAME?</v>
      </c>
      <c r="Q60" s="1">
        <v>39</v>
      </c>
      <c r="R60" s="1" t="s">
        <v>65</v>
      </c>
      <c r="S60" s="1" t="s">
        <v>44</v>
      </c>
      <c r="T60" s="1" t="s">
        <v>12</v>
      </c>
      <c r="U60" s="1" t="s">
        <v>12</v>
      </c>
    </row>
    <row r="61" spans="3:21" ht="12.75">
      <c r="C61" s="2" t="e">
        <f>_XLL.OFFICECOMCLIENT.APPLICATION.ROWLINK(#REF!)</f>
        <v>#NAME?</v>
      </c>
      <c r="Q61" s="1">
        <v>40</v>
      </c>
      <c r="R61" s="1" t="s">
        <v>65</v>
      </c>
      <c r="S61" s="1" t="s">
        <v>45</v>
      </c>
      <c r="T61" s="1" t="s">
        <v>12</v>
      </c>
      <c r="U61" s="1" t="s">
        <v>12</v>
      </c>
    </row>
    <row r="62" spans="3:21" ht="12.75">
      <c r="C62" s="2" t="e">
        <f>_XLL.OFFICECOMCLIENT.APPLICATION.ROWLINK(#REF!)</f>
        <v>#NAME?</v>
      </c>
      <c r="Q62" s="1">
        <v>41</v>
      </c>
      <c r="R62" s="1" t="s">
        <v>65</v>
      </c>
      <c r="S62" s="1" t="s">
        <v>45</v>
      </c>
      <c r="T62" s="1" t="s">
        <v>59</v>
      </c>
      <c r="U62" s="1" t="s">
        <v>12</v>
      </c>
    </row>
    <row r="63" spans="3:21" ht="12.75">
      <c r="C63" s="2" t="e">
        <f>_XLL.OFFICECOMCLIENT.APPLICATION.ROWLINK(#REF!)</f>
        <v>#NAME?</v>
      </c>
      <c r="Q63" s="1">
        <v>42</v>
      </c>
      <c r="R63" s="1" t="s">
        <v>65</v>
      </c>
      <c r="S63" s="1" t="s">
        <v>45</v>
      </c>
      <c r="T63" s="1" t="s">
        <v>59</v>
      </c>
      <c r="U63" s="1" t="s">
        <v>61</v>
      </c>
    </row>
    <row r="64" spans="3:21" ht="12.75">
      <c r="C64" s="2" t="e">
        <f>_XLL.OFFICECOMCLIENT.APPLICATION.ROWLINK(#REF!)</f>
        <v>#NAME?</v>
      </c>
      <c r="Q64" s="1">
        <v>43</v>
      </c>
      <c r="R64" s="1" t="s">
        <v>66</v>
      </c>
      <c r="S64" s="1" t="s">
        <v>12</v>
      </c>
      <c r="T64" s="1" t="s">
        <v>12</v>
      </c>
      <c r="U64" s="1" t="s">
        <v>12</v>
      </c>
    </row>
    <row r="65" spans="3:21" ht="12.75">
      <c r="C65" s="2" t="e">
        <f>_XLL.OFFICECOMCLIENT.APPLICATION.ROWLINK(#REF!)</f>
        <v>#NAME?</v>
      </c>
      <c r="Q65" s="1">
        <v>44</v>
      </c>
      <c r="R65" s="1" t="s">
        <v>66</v>
      </c>
      <c r="S65" s="1" t="s">
        <v>15</v>
      </c>
      <c r="T65" s="1" t="s">
        <v>12</v>
      </c>
      <c r="U65" s="1" t="s">
        <v>12</v>
      </c>
    </row>
    <row r="66" spans="3:21" ht="12.75">
      <c r="C66" s="2" t="e">
        <f>_XLL.OFFICECOMCLIENT.APPLICATION.ROWLINK(#REF!)</f>
        <v>#NAME?</v>
      </c>
      <c r="Q66" s="1">
        <v>45</v>
      </c>
      <c r="R66" s="1" t="s">
        <v>66</v>
      </c>
      <c r="S66" s="1" t="s">
        <v>40</v>
      </c>
      <c r="T66" s="1" t="s">
        <v>12</v>
      </c>
      <c r="U66" s="1" t="s">
        <v>12</v>
      </c>
    </row>
    <row r="67" spans="3:21" ht="12.75">
      <c r="C67" s="2" t="e">
        <f>_XLL.OFFICECOMCLIENT.APPLICATION.ROWLINK(#REF!)</f>
        <v>#NAME?</v>
      </c>
      <c r="Q67" s="1">
        <v>46</v>
      </c>
      <c r="R67" s="1" t="s">
        <v>66</v>
      </c>
      <c r="S67" s="1" t="s">
        <v>40</v>
      </c>
      <c r="T67" s="1" t="s">
        <v>57</v>
      </c>
      <c r="U67" s="1" t="s">
        <v>12</v>
      </c>
    </row>
    <row r="68" spans="3:21" ht="12.75">
      <c r="C68" s="2" t="e">
        <f>_XLL.OFFICECOMCLIENT.APPLICATION.ROWLINK(#REF!)</f>
        <v>#NAME?</v>
      </c>
      <c r="Q68" s="1">
        <v>47</v>
      </c>
      <c r="R68" s="1" t="s">
        <v>66</v>
      </c>
      <c r="S68" s="1" t="s">
        <v>40</v>
      </c>
      <c r="T68" s="1" t="s">
        <v>57</v>
      </c>
      <c r="U68" s="1" t="s">
        <v>58</v>
      </c>
    </row>
    <row r="69" spans="3:21" ht="12.75">
      <c r="C69" s="2" t="e">
        <f>_XLL.OFFICECOMCLIENT.APPLICATION.ROWLINK(#REF!)</f>
        <v>#NAME?</v>
      </c>
      <c r="Q69" s="1">
        <v>48</v>
      </c>
      <c r="R69" s="1" t="s">
        <v>66</v>
      </c>
      <c r="S69" s="1" t="s">
        <v>41</v>
      </c>
      <c r="T69" s="1" t="s">
        <v>12</v>
      </c>
      <c r="U69" s="1" t="s">
        <v>12</v>
      </c>
    </row>
    <row r="70" spans="3:21" ht="12.75">
      <c r="C70" s="2" t="e">
        <f>_XLL.OFFICECOMCLIENT.APPLICATION.ROWLINK(#REF!)</f>
        <v>#NAME?</v>
      </c>
      <c r="Q70" s="1">
        <v>49</v>
      </c>
      <c r="R70" s="1" t="s">
        <v>66</v>
      </c>
      <c r="S70" s="1" t="s">
        <v>41</v>
      </c>
      <c r="T70" s="1" t="s">
        <v>57</v>
      </c>
      <c r="U70" s="1" t="s">
        <v>12</v>
      </c>
    </row>
    <row r="71" spans="3:21" ht="12.75">
      <c r="C71" s="2" t="e">
        <f>_XLL.OFFICECOMCLIENT.APPLICATION.ROWLINK(#REF!)</f>
        <v>#NAME?</v>
      </c>
      <c r="Q71" s="1">
        <v>50</v>
      </c>
      <c r="R71" s="1" t="s">
        <v>66</v>
      </c>
      <c r="S71" s="1" t="s">
        <v>41</v>
      </c>
      <c r="T71" s="1" t="s">
        <v>57</v>
      </c>
      <c r="U71" s="1" t="s">
        <v>57</v>
      </c>
    </row>
    <row r="72" spans="3:21" ht="12.75">
      <c r="C72" s="2" t="e">
        <f>_XLL.OFFICECOMCLIENT.APPLICATION.ROWLINK(#REF!)</f>
        <v>#NAME?</v>
      </c>
      <c r="Q72" s="1">
        <v>51</v>
      </c>
      <c r="R72" s="1" t="s">
        <v>66</v>
      </c>
      <c r="S72" s="1" t="s">
        <v>44</v>
      </c>
      <c r="T72" s="1" t="s">
        <v>12</v>
      </c>
      <c r="U72" s="1" t="s">
        <v>12</v>
      </c>
    </row>
    <row r="73" spans="3:21" ht="12.75">
      <c r="C73" s="2" t="e">
        <f>_XLL.OFFICECOMCLIENT.APPLICATION.ROWLINK(#REF!)</f>
        <v>#NAME?</v>
      </c>
      <c r="Q73" s="1">
        <v>52</v>
      </c>
      <c r="R73" s="1" t="s">
        <v>66</v>
      </c>
      <c r="S73" s="1" t="s">
        <v>45</v>
      </c>
      <c r="T73" s="1" t="s">
        <v>12</v>
      </c>
      <c r="U73" s="1" t="s">
        <v>12</v>
      </c>
    </row>
    <row r="74" spans="3:21" ht="12.75">
      <c r="C74" s="2" t="e">
        <f>_XLL.OFFICECOMCLIENT.APPLICATION.ROWLINK(#REF!)</f>
        <v>#NAME?</v>
      </c>
      <c r="Q74" s="1">
        <v>53</v>
      </c>
      <c r="R74" s="1" t="s">
        <v>66</v>
      </c>
      <c r="S74" s="1" t="s">
        <v>45</v>
      </c>
      <c r="T74" s="1" t="s">
        <v>59</v>
      </c>
      <c r="U74" s="1" t="s">
        <v>12</v>
      </c>
    </row>
    <row r="75" spans="3:21" ht="12.75">
      <c r="C75" s="2" t="e">
        <f>_XLL.OFFICECOMCLIENT.APPLICATION.ROWLINK(#REF!)</f>
        <v>#NAME?</v>
      </c>
      <c r="Q75" s="1">
        <v>54</v>
      </c>
      <c r="R75" s="1" t="s">
        <v>66</v>
      </c>
      <c r="S75" s="1" t="s">
        <v>45</v>
      </c>
      <c r="T75" s="1" t="s">
        <v>59</v>
      </c>
      <c r="U75" s="1" t="s">
        <v>60</v>
      </c>
    </row>
    <row r="76" spans="3:21" ht="12.75">
      <c r="C76" s="2" t="e">
        <f>_XLL.OFFICECOMCLIENT.APPLICATION.ROWLINK(#REF!)</f>
        <v>#NAME?</v>
      </c>
      <c r="Q76" s="1">
        <v>55</v>
      </c>
      <c r="R76" s="1" t="s">
        <v>66</v>
      </c>
      <c r="S76" s="1" t="s">
        <v>45</v>
      </c>
      <c r="T76" s="1" t="s">
        <v>59</v>
      </c>
      <c r="U76" s="1" t="s">
        <v>61</v>
      </c>
    </row>
    <row r="77" spans="3:21" ht="12.75">
      <c r="C77" s="2" t="e">
        <f>_XLL.OFFICECOMCLIENT.APPLICATION.ROWLINK(#REF!)</f>
        <v>#NAME?</v>
      </c>
      <c r="Q77" s="1">
        <v>56</v>
      </c>
      <c r="R77" s="1" t="s">
        <v>67</v>
      </c>
      <c r="S77" s="1" t="s">
        <v>12</v>
      </c>
      <c r="T77" s="1" t="s">
        <v>12</v>
      </c>
      <c r="U77" s="1" t="s">
        <v>12</v>
      </c>
    </row>
    <row r="78" spans="3:21" ht="12.75">
      <c r="C78" s="2" t="e">
        <f>_XLL.OFFICECOMCLIENT.APPLICATION.ROWLINK(#REF!)</f>
        <v>#NAME?</v>
      </c>
      <c r="Q78" s="1">
        <v>57</v>
      </c>
      <c r="R78" s="1" t="s">
        <v>67</v>
      </c>
      <c r="S78" s="1" t="s">
        <v>15</v>
      </c>
      <c r="T78" s="1" t="s">
        <v>12</v>
      </c>
      <c r="U78" s="1" t="s">
        <v>12</v>
      </c>
    </row>
    <row r="79" spans="3:21" ht="12.75">
      <c r="C79" s="2" t="e">
        <f>_XLL.OFFICECOMCLIENT.APPLICATION.ROWLINK(#REF!)</f>
        <v>#NAME?</v>
      </c>
      <c r="Q79" s="1">
        <v>58</v>
      </c>
      <c r="R79" s="1" t="s">
        <v>67</v>
      </c>
      <c r="S79" s="1" t="s">
        <v>40</v>
      </c>
      <c r="T79" s="1" t="s">
        <v>12</v>
      </c>
      <c r="U79" s="1" t="s">
        <v>12</v>
      </c>
    </row>
    <row r="80" spans="3:21" ht="12.75">
      <c r="C80" s="2" t="e">
        <f>_XLL.OFFICECOMCLIENT.APPLICATION.ROWLINK(#REF!)</f>
        <v>#NAME?</v>
      </c>
      <c r="Q80" s="1">
        <v>59</v>
      </c>
      <c r="R80" s="1" t="s">
        <v>67</v>
      </c>
      <c r="S80" s="1" t="s">
        <v>40</v>
      </c>
      <c r="T80" s="1" t="s">
        <v>57</v>
      </c>
      <c r="U80" s="1" t="s">
        <v>12</v>
      </c>
    </row>
    <row r="81" spans="3:21" ht="12.75">
      <c r="C81" s="2" t="e">
        <f>_XLL.OFFICECOMCLIENT.APPLICATION.ROWLINK(#REF!)</f>
        <v>#NAME?</v>
      </c>
      <c r="Q81" s="1">
        <v>60</v>
      </c>
      <c r="R81" s="1" t="s">
        <v>67</v>
      </c>
      <c r="S81" s="1" t="s">
        <v>40</v>
      </c>
      <c r="T81" s="1" t="s">
        <v>57</v>
      </c>
      <c r="U81" s="1" t="s">
        <v>58</v>
      </c>
    </row>
    <row r="82" spans="3:21" ht="12.75">
      <c r="C82" s="2" t="e">
        <f>_XLL.OFFICECOMCLIENT.APPLICATION.ROWLINK(#REF!)</f>
        <v>#NAME?</v>
      </c>
      <c r="Q82" s="1">
        <v>61</v>
      </c>
      <c r="R82" s="1" t="s">
        <v>67</v>
      </c>
      <c r="S82" s="1" t="s">
        <v>41</v>
      </c>
      <c r="T82" s="1" t="s">
        <v>12</v>
      </c>
      <c r="U82" s="1" t="s">
        <v>12</v>
      </c>
    </row>
    <row r="83" spans="3:21" ht="12.75">
      <c r="C83" s="2" t="e">
        <f>_XLL.OFFICECOMCLIENT.APPLICATION.ROWLINK(#REF!)</f>
        <v>#NAME?</v>
      </c>
      <c r="Q83" s="1">
        <v>62</v>
      </c>
      <c r="R83" s="1" t="s">
        <v>67</v>
      </c>
      <c r="S83" s="1" t="s">
        <v>41</v>
      </c>
      <c r="T83" s="1" t="s">
        <v>57</v>
      </c>
      <c r="U83" s="1" t="s">
        <v>12</v>
      </c>
    </row>
    <row r="84" spans="3:21" ht="12.75">
      <c r="C84" s="2" t="e">
        <f>_XLL.OFFICECOMCLIENT.APPLICATION.ROWLINK(#REF!)</f>
        <v>#NAME?</v>
      </c>
      <c r="Q84" s="1">
        <v>63</v>
      </c>
      <c r="R84" s="1" t="s">
        <v>67</v>
      </c>
      <c r="S84" s="1" t="s">
        <v>41</v>
      </c>
      <c r="T84" s="1" t="s">
        <v>57</v>
      </c>
      <c r="U84" s="1" t="s">
        <v>57</v>
      </c>
    </row>
    <row r="85" spans="3:21" ht="12.75">
      <c r="C85" s="2" t="e">
        <f>_XLL.OFFICECOMCLIENT.APPLICATION.ROWLINK(#REF!)</f>
        <v>#NAME?</v>
      </c>
      <c r="Q85" s="1">
        <v>64</v>
      </c>
      <c r="R85" s="1" t="s">
        <v>67</v>
      </c>
      <c r="S85" s="1" t="s">
        <v>16</v>
      </c>
      <c r="T85" s="1" t="s">
        <v>12</v>
      </c>
      <c r="U85" s="1" t="s">
        <v>12</v>
      </c>
    </row>
    <row r="86" spans="3:21" ht="12.75">
      <c r="C86" s="2" t="e">
        <f>_XLL.OFFICECOMCLIENT.APPLICATION.ROWLINK(#REF!)</f>
        <v>#NAME?</v>
      </c>
      <c r="Q86" s="1">
        <v>65</v>
      </c>
      <c r="R86" s="1" t="s">
        <v>67</v>
      </c>
      <c r="S86" s="1" t="s">
        <v>46</v>
      </c>
      <c r="T86" s="1" t="s">
        <v>12</v>
      </c>
      <c r="U86" s="1" t="s">
        <v>12</v>
      </c>
    </row>
    <row r="87" spans="3:21" ht="12.75">
      <c r="C87" s="2" t="e">
        <f>_XLL.OFFICECOMCLIENT.APPLICATION.ROWLINK(#REF!)</f>
        <v>#NAME?</v>
      </c>
      <c r="Q87" s="1">
        <v>66</v>
      </c>
      <c r="R87" s="1" t="s">
        <v>67</v>
      </c>
      <c r="S87" s="1" t="s">
        <v>46</v>
      </c>
      <c r="T87" s="1" t="s">
        <v>63</v>
      </c>
      <c r="U87" s="1" t="s">
        <v>12</v>
      </c>
    </row>
    <row r="88" spans="3:21" ht="12.75">
      <c r="C88" s="2" t="e">
        <f>_XLL.OFFICECOMCLIENT.APPLICATION.ROWLINK(#REF!)</f>
        <v>#NAME?</v>
      </c>
      <c r="Q88" s="1">
        <v>67</v>
      </c>
      <c r="R88" s="1" t="s">
        <v>67</v>
      </c>
      <c r="S88" s="1" t="s">
        <v>46</v>
      </c>
      <c r="T88" s="1" t="s">
        <v>63</v>
      </c>
      <c r="U88" s="1" t="s">
        <v>64</v>
      </c>
    </row>
    <row r="89" spans="3:21" ht="12.75">
      <c r="C89" s="2" t="e">
        <f>_XLL.OFFICECOMCLIENT.APPLICATION.ROWLINK(#REF!)</f>
        <v>#NAME?</v>
      </c>
      <c r="Q89" s="1">
        <v>68</v>
      </c>
      <c r="R89" s="1" t="s">
        <v>67</v>
      </c>
      <c r="S89" s="1" t="s">
        <v>44</v>
      </c>
      <c r="T89" s="1" t="s">
        <v>12</v>
      </c>
      <c r="U89" s="1" t="s">
        <v>12</v>
      </c>
    </row>
    <row r="90" spans="3:21" ht="12.75">
      <c r="C90" s="2" t="e">
        <f>_XLL.OFFICECOMCLIENT.APPLICATION.ROWLINK(#REF!)</f>
        <v>#NAME?</v>
      </c>
      <c r="Q90" s="1">
        <v>69</v>
      </c>
      <c r="R90" s="1" t="s">
        <v>67</v>
      </c>
      <c r="S90" s="1" t="s">
        <v>45</v>
      </c>
      <c r="T90" s="1" t="s">
        <v>12</v>
      </c>
      <c r="U90" s="1" t="s">
        <v>12</v>
      </c>
    </row>
    <row r="91" spans="3:21" ht="12.75">
      <c r="C91" s="2" t="e">
        <f>_XLL.OFFICECOMCLIENT.APPLICATION.ROWLINK(#REF!)</f>
        <v>#NAME?</v>
      </c>
      <c r="Q91" s="1">
        <v>70</v>
      </c>
      <c r="R91" s="1" t="s">
        <v>67</v>
      </c>
      <c r="S91" s="1" t="s">
        <v>45</v>
      </c>
      <c r="T91" s="1" t="s">
        <v>59</v>
      </c>
      <c r="U91" s="1" t="s">
        <v>12</v>
      </c>
    </row>
    <row r="92" spans="3:21" ht="12.75">
      <c r="C92" s="2" t="e">
        <f>_XLL.OFFICECOMCLIENT.APPLICATION.ROWLINK(#REF!)</f>
        <v>#NAME?</v>
      </c>
      <c r="Q92" s="1">
        <v>71</v>
      </c>
      <c r="R92" s="1" t="s">
        <v>67</v>
      </c>
      <c r="S92" s="1" t="s">
        <v>45</v>
      </c>
      <c r="T92" s="1" t="s">
        <v>59</v>
      </c>
      <c r="U92" s="1" t="s">
        <v>61</v>
      </c>
    </row>
    <row r="93" spans="3:21" ht="12.75">
      <c r="C93" s="2" t="e">
        <f>_XLL.OFFICECOMCLIENT.APPLICATION.ROWLINK(#REF!)</f>
        <v>#NAME?</v>
      </c>
      <c r="Q93" s="1">
        <v>72</v>
      </c>
      <c r="R93" s="1" t="s">
        <v>68</v>
      </c>
      <c r="S93" s="1" t="s">
        <v>12</v>
      </c>
      <c r="T93" s="1" t="s">
        <v>12</v>
      </c>
      <c r="U93" s="1" t="s">
        <v>12</v>
      </c>
    </row>
    <row r="94" spans="3:21" ht="12.75">
      <c r="C94" s="2" t="e">
        <f>_XLL.OFFICECOMCLIENT.APPLICATION.ROWLINK(#REF!)</f>
        <v>#NAME?</v>
      </c>
      <c r="Q94" s="1">
        <v>73</v>
      </c>
      <c r="R94" s="1" t="s">
        <v>68</v>
      </c>
      <c r="S94" s="1" t="s">
        <v>15</v>
      </c>
      <c r="T94" s="1" t="s">
        <v>12</v>
      </c>
      <c r="U94" s="1" t="s">
        <v>12</v>
      </c>
    </row>
    <row r="95" spans="3:21" ht="12.75">
      <c r="C95" s="2" t="e">
        <f>_XLL.OFFICECOMCLIENT.APPLICATION.ROWLINK(#REF!)</f>
        <v>#NAME?</v>
      </c>
      <c r="Q95" s="1">
        <v>74</v>
      </c>
      <c r="R95" s="1" t="s">
        <v>68</v>
      </c>
      <c r="S95" s="1" t="s">
        <v>40</v>
      </c>
      <c r="T95" s="1" t="s">
        <v>12</v>
      </c>
      <c r="U95" s="1" t="s">
        <v>12</v>
      </c>
    </row>
    <row r="96" spans="3:21" ht="12.75">
      <c r="C96" s="2" t="e">
        <f>_XLL.OFFICECOMCLIENT.APPLICATION.ROWLINK(#REF!)</f>
        <v>#NAME?</v>
      </c>
      <c r="Q96" s="1">
        <v>75</v>
      </c>
      <c r="R96" s="1" t="s">
        <v>68</v>
      </c>
      <c r="S96" s="1" t="s">
        <v>40</v>
      </c>
      <c r="T96" s="1" t="s">
        <v>57</v>
      </c>
      <c r="U96" s="1" t="s">
        <v>12</v>
      </c>
    </row>
    <row r="97" spans="3:21" ht="12.75">
      <c r="C97" s="2" t="e">
        <f>_XLL.OFFICECOMCLIENT.APPLICATION.ROWLINK(#REF!)</f>
        <v>#NAME?</v>
      </c>
      <c r="Q97" s="1">
        <v>76</v>
      </c>
      <c r="R97" s="1" t="s">
        <v>68</v>
      </c>
      <c r="S97" s="1" t="s">
        <v>40</v>
      </c>
      <c r="T97" s="1" t="s">
        <v>57</v>
      </c>
      <c r="U97" s="1" t="s">
        <v>58</v>
      </c>
    </row>
    <row r="98" spans="3:21" ht="12.75">
      <c r="C98" s="2" t="e">
        <f>_XLL.OFFICECOMCLIENT.APPLICATION.ROWLINK(#REF!)</f>
        <v>#NAME?</v>
      </c>
      <c r="Q98" s="1">
        <v>77</v>
      </c>
      <c r="R98" s="1" t="s">
        <v>68</v>
      </c>
      <c r="S98" s="1" t="s">
        <v>41</v>
      </c>
      <c r="T98" s="1" t="s">
        <v>12</v>
      </c>
      <c r="U98" s="1" t="s">
        <v>12</v>
      </c>
    </row>
    <row r="99" spans="3:21" ht="12.75">
      <c r="C99" s="2" t="e">
        <f>_XLL.OFFICECOMCLIENT.APPLICATION.ROWLINK(#REF!)</f>
        <v>#NAME?</v>
      </c>
      <c r="Q99" s="1">
        <v>78</v>
      </c>
      <c r="R99" s="1" t="s">
        <v>68</v>
      </c>
      <c r="S99" s="1" t="s">
        <v>41</v>
      </c>
      <c r="T99" s="1" t="s">
        <v>57</v>
      </c>
      <c r="U99" s="1" t="s">
        <v>12</v>
      </c>
    </row>
    <row r="100" spans="3:21" ht="12.75">
      <c r="C100" s="2" t="e">
        <f>_XLL.OFFICECOMCLIENT.APPLICATION.ROWLINK(#REF!)</f>
        <v>#NAME?</v>
      </c>
      <c r="Q100" s="1">
        <v>79</v>
      </c>
      <c r="R100" s="1" t="s">
        <v>68</v>
      </c>
      <c r="S100" s="1" t="s">
        <v>41</v>
      </c>
      <c r="T100" s="1" t="s">
        <v>57</v>
      </c>
      <c r="U100" s="1" t="s">
        <v>57</v>
      </c>
    </row>
    <row r="101" spans="3:21" ht="12.75">
      <c r="C101" s="2" t="e">
        <f>_XLL.OFFICECOMCLIENT.APPLICATION.ROWLINK(#REF!)</f>
        <v>#NAME?</v>
      </c>
      <c r="Q101" s="1">
        <v>80</v>
      </c>
      <c r="R101" s="1" t="s">
        <v>68</v>
      </c>
      <c r="S101" s="1" t="s">
        <v>44</v>
      </c>
      <c r="T101" s="1" t="s">
        <v>12</v>
      </c>
      <c r="U101" s="1" t="s">
        <v>12</v>
      </c>
    </row>
    <row r="102" spans="3:21" ht="12.75">
      <c r="C102" s="2" t="e">
        <f>_XLL.OFFICECOMCLIENT.APPLICATION.ROWLINK(#REF!)</f>
        <v>#NAME?</v>
      </c>
      <c r="Q102" s="1">
        <v>81</v>
      </c>
      <c r="R102" s="1" t="s">
        <v>68</v>
      </c>
      <c r="S102" s="1" t="s">
        <v>45</v>
      </c>
      <c r="T102" s="1" t="s">
        <v>12</v>
      </c>
      <c r="U102" s="1" t="s">
        <v>12</v>
      </c>
    </row>
    <row r="103" spans="3:21" ht="12.75">
      <c r="C103" s="2" t="e">
        <f>_XLL.OFFICECOMCLIENT.APPLICATION.ROWLINK(#REF!)</f>
        <v>#NAME?</v>
      </c>
      <c r="Q103" s="1">
        <v>82</v>
      </c>
      <c r="R103" s="1" t="s">
        <v>68</v>
      </c>
      <c r="S103" s="1" t="s">
        <v>45</v>
      </c>
      <c r="T103" s="1" t="s">
        <v>59</v>
      </c>
      <c r="U103" s="1" t="s">
        <v>12</v>
      </c>
    </row>
    <row r="104" spans="3:21" ht="12.75">
      <c r="C104" s="2" t="e">
        <f>_XLL.OFFICECOMCLIENT.APPLICATION.ROWLINK(#REF!)</f>
        <v>#NAME?</v>
      </c>
      <c r="Q104" s="1">
        <v>83</v>
      </c>
      <c r="R104" s="1" t="s">
        <v>68</v>
      </c>
      <c r="S104" s="1" t="s">
        <v>45</v>
      </c>
      <c r="T104" s="1" t="s">
        <v>59</v>
      </c>
      <c r="U104" s="1" t="s">
        <v>61</v>
      </c>
    </row>
    <row r="105" spans="3:21" ht="12.75">
      <c r="C105" s="2" t="e">
        <f>_XLL.OFFICECOMCLIENT.APPLICATION.ROWLINK(#REF!)</f>
        <v>#NAME?</v>
      </c>
      <c r="Q105" s="1">
        <v>84</v>
      </c>
      <c r="R105" s="1" t="s">
        <v>69</v>
      </c>
      <c r="S105" s="1" t="s">
        <v>12</v>
      </c>
      <c r="T105" s="1" t="s">
        <v>12</v>
      </c>
      <c r="U105" s="1" t="s">
        <v>12</v>
      </c>
    </row>
    <row r="106" spans="3:21" ht="12.75">
      <c r="C106" s="2" t="e">
        <f>_XLL.OFFICECOMCLIENT.APPLICATION.ROWLINK(#REF!)</f>
        <v>#NAME?</v>
      </c>
      <c r="Q106" s="1">
        <v>85</v>
      </c>
      <c r="R106" s="1" t="s">
        <v>69</v>
      </c>
      <c r="S106" s="1" t="s">
        <v>15</v>
      </c>
      <c r="T106" s="1" t="s">
        <v>12</v>
      </c>
      <c r="U106" s="1" t="s">
        <v>12</v>
      </c>
    </row>
    <row r="107" spans="3:21" ht="12.75">
      <c r="C107" s="2" t="e">
        <f>_XLL.OFFICECOMCLIENT.APPLICATION.ROWLINK(#REF!)</f>
        <v>#NAME?</v>
      </c>
      <c r="Q107" s="1">
        <v>86</v>
      </c>
      <c r="R107" s="1" t="s">
        <v>69</v>
      </c>
      <c r="S107" s="1" t="s">
        <v>40</v>
      </c>
      <c r="T107" s="1" t="s">
        <v>12</v>
      </c>
      <c r="U107" s="1" t="s">
        <v>12</v>
      </c>
    </row>
    <row r="108" spans="3:21" ht="12.75">
      <c r="C108" s="2" t="e">
        <f>_XLL.OFFICECOMCLIENT.APPLICATION.ROWLINK(#REF!)</f>
        <v>#NAME?</v>
      </c>
      <c r="Q108" s="1">
        <v>87</v>
      </c>
      <c r="R108" s="1" t="s">
        <v>69</v>
      </c>
      <c r="S108" s="1" t="s">
        <v>40</v>
      </c>
      <c r="T108" s="1" t="s">
        <v>57</v>
      </c>
      <c r="U108" s="1" t="s">
        <v>12</v>
      </c>
    </row>
    <row r="109" spans="3:21" ht="12.75">
      <c r="C109" s="2" t="e">
        <f>_XLL.OFFICECOMCLIENT.APPLICATION.ROWLINK(#REF!)</f>
        <v>#NAME?</v>
      </c>
      <c r="Q109" s="1">
        <v>88</v>
      </c>
      <c r="R109" s="1" t="s">
        <v>69</v>
      </c>
      <c r="S109" s="1" t="s">
        <v>40</v>
      </c>
      <c r="T109" s="1" t="s">
        <v>57</v>
      </c>
      <c r="U109" s="1" t="s">
        <v>58</v>
      </c>
    </row>
    <row r="110" spans="3:21" ht="12.75">
      <c r="C110" s="2" t="e">
        <f>_XLL.OFFICECOMCLIENT.APPLICATION.ROWLINK(#REF!)</f>
        <v>#NAME?</v>
      </c>
      <c r="Q110" s="1">
        <v>89</v>
      </c>
      <c r="R110" s="1" t="s">
        <v>69</v>
      </c>
      <c r="S110" s="1" t="s">
        <v>41</v>
      </c>
      <c r="T110" s="1" t="s">
        <v>12</v>
      </c>
      <c r="U110" s="1" t="s">
        <v>12</v>
      </c>
    </row>
    <row r="111" spans="3:21" ht="12.75">
      <c r="C111" s="2" t="e">
        <f>_XLL.OFFICECOMCLIENT.APPLICATION.ROWLINK(#REF!)</f>
        <v>#NAME?</v>
      </c>
      <c r="Q111" s="1">
        <v>90</v>
      </c>
      <c r="R111" s="1" t="s">
        <v>69</v>
      </c>
      <c r="S111" s="1" t="s">
        <v>41</v>
      </c>
      <c r="T111" s="1" t="s">
        <v>57</v>
      </c>
      <c r="U111" s="1" t="s">
        <v>12</v>
      </c>
    </row>
    <row r="112" spans="3:21" ht="12.75">
      <c r="C112" s="2" t="e">
        <f>_XLL.OFFICECOMCLIENT.APPLICATION.ROWLINK(#REF!)</f>
        <v>#NAME?</v>
      </c>
      <c r="Q112" s="1">
        <v>91</v>
      </c>
      <c r="R112" s="1" t="s">
        <v>69</v>
      </c>
      <c r="S112" s="1" t="s">
        <v>41</v>
      </c>
      <c r="T112" s="1" t="s">
        <v>57</v>
      </c>
      <c r="U112" s="1" t="s">
        <v>57</v>
      </c>
    </row>
    <row r="113" spans="3:21" ht="12.75">
      <c r="C113" s="2" t="e">
        <f>_XLL.OFFICECOMCLIENT.APPLICATION.ROWLINK(#REF!)</f>
        <v>#NAME?</v>
      </c>
      <c r="Q113" s="1">
        <v>92</v>
      </c>
      <c r="R113" s="1" t="s">
        <v>69</v>
      </c>
      <c r="S113" s="1" t="s">
        <v>44</v>
      </c>
      <c r="T113" s="1" t="s">
        <v>12</v>
      </c>
      <c r="U113" s="1" t="s">
        <v>12</v>
      </c>
    </row>
    <row r="114" spans="3:21" ht="12.75">
      <c r="C114" s="2" t="e">
        <f>_XLL.OFFICECOMCLIENT.APPLICATION.ROWLINK(#REF!)</f>
        <v>#NAME?</v>
      </c>
      <c r="Q114" s="1">
        <v>93</v>
      </c>
      <c r="R114" s="1" t="s">
        <v>69</v>
      </c>
      <c r="S114" s="1" t="s">
        <v>45</v>
      </c>
      <c r="T114" s="1" t="s">
        <v>12</v>
      </c>
      <c r="U114" s="1" t="s">
        <v>12</v>
      </c>
    </row>
    <row r="115" spans="3:21" ht="12.75">
      <c r="C115" s="2" t="e">
        <f>_XLL.OFFICECOMCLIENT.APPLICATION.ROWLINK(#REF!)</f>
        <v>#NAME?</v>
      </c>
      <c r="Q115" s="1">
        <v>94</v>
      </c>
      <c r="R115" s="1" t="s">
        <v>69</v>
      </c>
      <c r="S115" s="1" t="s">
        <v>45</v>
      </c>
      <c r="T115" s="1" t="s">
        <v>59</v>
      </c>
      <c r="U115" s="1" t="s">
        <v>12</v>
      </c>
    </row>
    <row r="116" spans="3:21" ht="12.75">
      <c r="C116" s="2" t="e">
        <f>_XLL.OFFICECOMCLIENT.APPLICATION.ROWLINK(#REF!)</f>
        <v>#NAME?</v>
      </c>
      <c r="Q116" s="1">
        <v>95</v>
      </c>
      <c r="R116" s="1" t="s">
        <v>69</v>
      </c>
      <c r="S116" s="1" t="s">
        <v>45</v>
      </c>
      <c r="T116" s="1" t="s">
        <v>59</v>
      </c>
      <c r="U116" s="1" t="s">
        <v>61</v>
      </c>
    </row>
    <row r="117" spans="3:21" ht="12.75">
      <c r="C117" s="2" t="e">
        <f>_XLL.OFFICECOMCLIENT.APPLICATION.ROWLINK(#REF!)</f>
        <v>#NAME?</v>
      </c>
      <c r="Q117" s="1">
        <v>96</v>
      </c>
      <c r="R117" s="1" t="s">
        <v>70</v>
      </c>
      <c r="S117" s="1" t="s">
        <v>12</v>
      </c>
      <c r="T117" s="1" t="s">
        <v>12</v>
      </c>
      <c r="U117" s="1" t="s">
        <v>12</v>
      </c>
    </row>
    <row r="118" spans="3:21" ht="12.75">
      <c r="C118" s="2" t="e">
        <f>_XLL.OFFICECOMCLIENT.APPLICATION.ROWLINK(#REF!)</f>
        <v>#NAME?</v>
      </c>
      <c r="Q118" s="1">
        <v>97</v>
      </c>
      <c r="R118" s="1" t="s">
        <v>70</v>
      </c>
      <c r="S118" s="1" t="s">
        <v>15</v>
      </c>
      <c r="T118" s="1" t="s">
        <v>12</v>
      </c>
      <c r="U118" s="1" t="s">
        <v>12</v>
      </c>
    </row>
    <row r="119" spans="3:21" ht="12.75">
      <c r="C119" s="2" t="e">
        <f>_XLL.OFFICECOMCLIENT.APPLICATION.ROWLINK(#REF!)</f>
        <v>#NAME?</v>
      </c>
      <c r="Q119" s="1">
        <v>98</v>
      </c>
      <c r="R119" s="1" t="s">
        <v>70</v>
      </c>
      <c r="S119" s="1" t="s">
        <v>40</v>
      </c>
      <c r="T119" s="1" t="s">
        <v>12</v>
      </c>
      <c r="U119" s="1" t="s">
        <v>12</v>
      </c>
    </row>
    <row r="120" spans="3:21" ht="12.75">
      <c r="C120" s="2" t="e">
        <f>_XLL.OFFICECOMCLIENT.APPLICATION.ROWLINK(#REF!)</f>
        <v>#NAME?</v>
      </c>
      <c r="Q120" s="1">
        <v>99</v>
      </c>
      <c r="R120" s="1" t="s">
        <v>70</v>
      </c>
      <c r="S120" s="1" t="s">
        <v>40</v>
      </c>
      <c r="T120" s="1" t="s">
        <v>57</v>
      </c>
      <c r="U120" s="1" t="s">
        <v>12</v>
      </c>
    </row>
    <row r="121" spans="3:21" ht="12.75">
      <c r="C121" s="2" t="e">
        <f>_XLL.OFFICECOMCLIENT.APPLICATION.ROWLINK(#REF!)</f>
        <v>#NAME?</v>
      </c>
      <c r="Q121" s="1">
        <v>100</v>
      </c>
      <c r="R121" s="1" t="s">
        <v>70</v>
      </c>
      <c r="S121" s="1" t="s">
        <v>40</v>
      </c>
      <c r="T121" s="1" t="s">
        <v>57</v>
      </c>
      <c r="U121" s="1" t="s">
        <v>58</v>
      </c>
    </row>
    <row r="122" spans="3:21" ht="12.75">
      <c r="C122" s="2" t="e">
        <f>_XLL.OFFICECOMCLIENT.APPLICATION.ROWLINK(#REF!)</f>
        <v>#NAME?</v>
      </c>
      <c r="Q122" s="1">
        <v>101</v>
      </c>
      <c r="R122" s="1" t="s">
        <v>70</v>
      </c>
      <c r="S122" s="1" t="s">
        <v>41</v>
      </c>
      <c r="T122" s="1" t="s">
        <v>12</v>
      </c>
      <c r="U122" s="1" t="s">
        <v>12</v>
      </c>
    </row>
    <row r="123" spans="3:21" ht="12.75">
      <c r="C123" s="2" t="e">
        <f>_XLL.OFFICECOMCLIENT.APPLICATION.ROWLINK(#REF!)</f>
        <v>#NAME?</v>
      </c>
      <c r="Q123" s="1">
        <v>102</v>
      </c>
      <c r="R123" s="1" t="s">
        <v>70</v>
      </c>
      <c r="S123" s="1" t="s">
        <v>41</v>
      </c>
      <c r="T123" s="1" t="s">
        <v>57</v>
      </c>
      <c r="U123" s="1" t="s">
        <v>12</v>
      </c>
    </row>
    <row r="124" spans="3:21" ht="12.75">
      <c r="C124" s="2" t="e">
        <f>_XLL.OFFICECOMCLIENT.APPLICATION.ROWLINK(#REF!)</f>
        <v>#NAME?</v>
      </c>
      <c r="Q124" s="1">
        <v>103</v>
      </c>
      <c r="R124" s="1" t="s">
        <v>70</v>
      </c>
      <c r="S124" s="1" t="s">
        <v>41</v>
      </c>
      <c r="T124" s="1" t="s">
        <v>57</v>
      </c>
      <c r="U124" s="1" t="s">
        <v>57</v>
      </c>
    </row>
    <row r="125" spans="3:21" ht="12.75">
      <c r="C125" s="2" t="e">
        <f>_XLL.OFFICECOMCLIENT.APPLICATION.ROWLINK(#REF!)</f>
        <v>#NAME?</v>
      </c>
      <c r="Q125" s="1">
        <v>104</v>
      </c>
      <c r="R125" s="1" t="s">
        <v>70</v>
      </c>
      <c r="S125" s="1" t="s">
        <v>44</v>
      </c>
      <c r="T125" s="1" t="s">
        <v>12</v>
      </c>
      <c r="U125" s="1" t="s">
        <v>12</v>
      </c>
    </row>
    <row r="126" spans="3:21" ht="12.75">
      <c r="C126" s="2" t="e">
        <f>_XLL.OFFICECOMCLIENT.APPLICATION.ROWLINK(#REF!)</f>
        <v>#NAME?</v>
      </c>
      <c r="Q126" s="1">
        <v>105</v>
      </c>
      <c r="R126" s="1" t="s">
        <v>70</v>
      </c>
      <c r="S126" s="1" t="s">
        <v>45</v>
      </c>
      <c r="T126" s="1" t="s">
        <v>12</v>
      </c>
      <c r="U126" s="1" t="s">
        <v>12</v>
      </c>
    </row>
    <row r="127" spans="3:21" ht="12.75">
      <c r="C127" s="2" t="e">
        <f>_XLL.OFFICECOMCLIENT.APPLICATION.ROWLINK(#REF!)</f>
        <v>#NAME?</v>
      </c>
      <c r="Q127" s="1">
        <v>106</v>
      </c>
      <c r="R127" s="1" t="s">
        <v>70</v>
      </c>
      <c r="S127" s="1" t="s">
        <v>45</v>
      </c>
      <c r="T127" s="1" t="s">
        <v>59</v>
      </c>
      <c r="U127" s="1" t="s">
        <v>12</v>
      </c>
    </row>
    <row r="128" spans="3:21" ht="12.75">
      <c r="C128" s="2" t="e">
        <f>_XLL.OFFICECOMCLIENT.APPLICATION.ROWLINK(#REF!)</f>
        <v>#NAME?</v>
      </c>
      <c r="Q128" s="1">
        <v>107</v>
      </c>
      <c r="R128" s="1" t="s">
        <v>70</v>
      </c>
      <c r="S128" s="1" t="s">
        <v>45</v>
      </c>
      <c r="T128" s="1" t="s">
        <v>59</v>
      </c>
      <c r="U128" s="1" t="s">
        <v>61</v>
      </c>
    </row>
    <row r="129" spans="3:21" ht="12.75">
      <c r="C129" s="2" t="e">
        <f>_XLL.OFFICECOMCLIENT.APPLICATION.ROWLINK(#REF!)</f>
        <v>#NAME?</v>
      </c>
      <c r="Q129" s="1">
        <v>108</v>
      </c>
      <c r="R129" s="1" t="s">
        <v>71</v>
      </c>
      <c r="S129" s="1" t="s">
        <v>12</v>
      </c>
      <c r="T129" s="1" t="s">
        <v>12</v>
      </c>
      <c r="U129" s="1" t="s">
        <v>12</v>
      </c>
    </row>
    <row r="130" spans="3:21" ht="12.75">
      <c r="C130" s="2" t="e">
        <f>_XLL.OFFICECOMCLIENT.APPLICATION.ROWLINK(#REF!)</f>
        <v>#NAME?</v>
      </c>
      <c r="Q130" s="1">
        <v>109</v>
      </c>
      <c r="R130" s="1" t="s">
        <v>71</v>
      </c>
      <c r="S130" s="1" t="s">
        <v>15</v>
      </c>
      <c r="T130" s="1" t="s">
        <v>12</v>
      </c>
      <c r="U130" s="1" t="s">
        <v>12</v>
      </c>
    </row>
    <row r="131" spans="3:21" ht="12.75">
      <c r="C131" s="2" t="e">
        <f>_XLL.OFFICECOMCLIENT.APPLICATION.ROWLINK(#REF!)</f>
        <v>#NAME?</v>
      </c>
      <c r="Q131" s="1">
        <v>110</v>
      </c>
      <c r="R131" s="1" t="s">
        <v>71</v>
      </c>
      <c r="S131" s="1" t="s">
        <v>40</v>
      </c>
      <c r="T131" s="1" t="s">
        <v>12</v>
      </c>
      <c r="U131" s="1" t="s">
        <v>12</v>
      </c>
    </row>
    <row r="132" spans="3:21" ht="12.75">
      <c r="C132" s="2" t="e">
        <f>_XLL.OFFICECOMCLIENT.APPLICATION.ROWLINK(#REF!)</f>
        <v>#NAME?</v>
      </c>
      <c r="Q132" s="1">
        <v>111</v>
      </c>
      <c r="R132" s="1" t="s">
        <v>71</v>
      </c>
      <c r="S132" s="1" t="s">
        <v>40</v>
      </c>
      <c r="T132" s="1" t="s">
        <v>57</v>
      </c>
      <c r="U132" s="1" t="s">
        <v>12</v>
      </c>
    </row>
    <row r="133" spans="3:21" ht="12.75">
      <c r="C133" s="2" t="e">
        <f>_XLL.OFFICECOMCLIENT.APPLICATION.ROWLINK(#REF!)</f>
        <v>#NAME?</v>
      </c>
      <c r="Q133" s="1">
        <v>112</v>
      </c>
      <c r="R133" s="1" t="s">
        <v>71</v>
      </c>
      <c r="S133" s="1" t="s">
        <v>40</v>
      </c>
      <c r="T133" s="1" t="s">
        <v>57</v>
      </c>
      <c r="U133" s="1" t="s">
        <v>58</v>
      </c>
    </row>
    <row r="134" spans="3:21" ht="12.75">
      <c r="C134" s="2" t="e">
        <f>_XLL.OFFICECOMCLIENT.APPLICATION.ROWLINK(#REF!)</f>
        <v>#NAME?</v>
      </c>
      <c r="Q134" s="1">
        <v>113</v>
      </c>
      <c r="R134" s="1" t="s">
        <v>71</v>
      </c>
      <c r="S134" s="1" t="s">
        <v>41</v>
      </c>
      <c r="T134" s="1" t="s">
        <v>12</v>
      </c>
      <c r="U134" s="1" t="s">
        <v>12</v>
      </c>
    </row>
    <row r="135" spans="3:21" ht="12.75">
      <c r="C135" s="2" t="e">
        <f>_XLL.OFFICECOMCLIENT.APPLICATION.ROWLINK(#REF!)</f>
        <v>#NAME?</v>
      </c>
      <c r="Q135" s="1">
        <v>114</v>
      </c>
      <c r="R135" s="1" t="s">
        <v>71</v>
      </c>
      <c r="S135" s="1" t="s">
        <v>41</v>
      </c>
      <c r="T135" s="1" t="s">
        <v>57</v>
      </c>
      <c r="U135" s="1" t="s">
        <v>12</v>
      </c>
    </row>
    <row r="136" spans="3:21" ht="12.75">
      <c r="C136" s="2" t="e">
        <f>_XLL.OFFICECOMCLIENT.APPLICATION.ROWLINK(#REF!)</f>
        <v>#NAME?</v>
      </c>
      <c r="Q136" s="1">
        <v>115</v>
      </c>
      <c r="R136" s="1" t="s">
        <v>71</v>
      </c>
      <c r="S136" s="1" t="s">
        <v>41</v>
      </c>
      <c r="T136" s="1" t="s">
        <v>57</v>
      </c>
      <c r="U136" s="1" t="s">
        <v>57</v>
      </c>
    </row>
    <row r="137" spans="3:21" ht="12.75">
      <c r="C137" s="2" t="e">
        <f>_XLL.OFFICECOMCLIENT.APPLICATION.ROWLINK(#REF!)</f>
        <v>#NAME?</v>
      </c>
      <c r="Q137" s="1">
        <v>116</v>
      </c>
      <c r="R137" s="1" t="s">
        <v>71</v>
      </c>
      <c r="S137" s="1" t="s">
        <v>16</v>
      </c>
      <c r="T137" s="1" t="s">
        <v>12</v>
      </c>
      <c r="U137" s="1" t="s">
        <v>12</v>
      </c>
    </row>
    <row r="138" spans="3:21" ht="12.75">
      <c r="C138" s="2" t="e">
        <f>_XLL.OFFICECOMCLIENT.APPLICATION.ROWLINK(#REF!)</f>
        <v>#NAME?</v>
      </c>
      <c r="Q138" s="1">
        <v>117</v>
      </c>
      <c r="R138" s="1" t="s">
        <v>71</v>
      </c>
      <c r="S138" s="1" t="s">
        <v>46</v>
      </c>
      <c r="T138" s="1" t="s">
        <v>12</v>
      </c>
      <c r="U138" s="1" t="s">
        <v>12</v>
      </c>
    </row>
    <row r="139" spans="3:21" ht="12.75">
      <c r="C139" s="2" t="e">
        <f>_XLL.OFFICECOMCLIENT.APPLICATION.ROWLINK(#REF!)</f>
        <v>#NAME?</v>
      </c>
      <c r="Q139" s="1">
        <v>118</v>
      </c>
      <c r="R139" s="1" t="s">
        <v>71</v>
      </c>
      <c r="S139" s="1" t="s">
        <v>46</v>
      </c>
      <c r="T139" s="1" t="s">
        <v>63</v>
      </c>
      <c r="U139" s="1" t="s">
        <v>12</v>
      </c>
    </row>
    <row r="140" spans="3:21" ht="12.75">
      <c r="C140" s="2" t="e">
        <f>_XLL.OFFICECOMCLIENT.APPLICATION.ROWLINK(#REF!)</f>
        <v>#NAME?</v>
      </c>
      <c r="Q140" s="1">
        <v>119</v>
      </c>
      <c r="R140" s="1" t="s">
        <v>71</v>
      </c>
      <c r="S140" s="1" t="s">
        <v>46</v>
      </c>
      <c r="T140" s="1" t="s">
        <v>63</v>
      </c>
      <c r="U140" s="1" t="s">
        <v>64</v>
      </c>
    </row>
    <row r="141" spans="3:21" ht="12.75">
      <c r="C141" s="2" t="e">
        <f>_XLL.OFFICECOMCLIENT.APPLICATION.ROWLINK(#REF!)</f>
        <v>#NAME?</v>
      </c>
      <c r="Q141" s="1">
        <v>120</v>
      </c>
      <c r="R141" s="1" t="s">
        <v>71</v>
      </c>
      <c r="S141" s="1" t="s">
        <v>44</v>
      </c>
      <c r="T141" s="1" t="s">
        <v>12</v>
      </c>
      <c r="U141" s="1" t="s">
        <v>12</v>
      </c>
    </row>
    <row r="142" spans="3:21" ht="12.75">
      <c r="C142" s="2" t="e">
        <f>_XLL.OFFICECOMCLIENT.APPLICATION.ROWLINK(#REF!)</f>
        <v>#NAME?</v>
      </c>
      <c r="Q142" s="1">
        <v>121</v>
      </c>
      <c r="R142" s="1" t="s">
        <v>71</v>
      </c>
      <c r="S142" s="1" t="s">
        <v>45</v>
      </c>
      <c r="T142" s="1" t="s">
        <v>12</v>
      </c>
      <c r="U142" s="1" t="s">
        <v>12</v>
      </c>
    </row>
    <row r="143" spans="3:21" ht="12.75">
      <c r="C143" s="2" t="e">
        <f>_XLL.OFFICECOMCLIENT.APPLICATION.ROWLINK(#REF!)</f>
        <v>#NAME?</v>
      </c>
      <c r="Q143" s="1">
        <v>122</v>
      </c>
      <c r="R143" s="1" t="s">
        <v>71</v>
      </c>
      <c r="S143" s="1" t="s">
        <v>45</v>
      </c>
      <c r="T143" s="1" t="s">
        <v>59</v>
      </c>
      <c r="U143" s="1" t="s">
        <v>12</v>
      </c>
    </row>
    <row r="144" spans="3:21" ht="12.75">
      <c r="C144" s="2" t="e">
        <f>_XLL.OFFICECOMCLIENT.APPLICATION.ROWLINK(#REF!)</f>
        <v>#NAME?</v>
      </c>
      <c r="Q144" s="1">
        <v>123</v>
      </c>
      <c r="R144" s="1" t="s">
        <v>71</v>
      </c>
      <c r="S144" s="1" t="s">
        <v>45</v>
      </c>
      <c r="T144" s="1" t="s">
        <v>59</v>
      </c>
      <c r="U144" s="1" t="s">
        <v>61</v>
      </c>
    </row>
    <row r="145" spans="3:21" ht="12.75">
      <c r="C145" s="2" t="e">
        <f>_XLL.OFFICECOMCLIENT.APPLICATION.ROWLINK(#REF!)</f>
        <v>#NAME?</v>
      </c>
      <c r="Q145" s="1">
        <v>124</v>
      </c>
      <c r="R145" s="1" t="s">
        <v>72</v>
      </c>
      <c r="S145" s="1" t="s">
        <v>12</v>
      </c>
      <c r="T145" s="1" t="s">
        <v>12</v>
      </c>
      <c r="U145" s="1" t="s">
        <v>12</v>
      </c>
    </row>
    <row r="146" spans="3:21" ht="12.75">
      <c r="C146" s="2" t="e">
        <f>_XLL.OFFICECOMCLIENT.APPLICATION.ROWLINK(#REF!)</f>
        <v>#NAME?</v>
      </c>
      <c r="Q146" s="1">
        <v>125</v>
      </c>
      <c r="R146" s="1" t="s">
        <v>72</v>
      </c>
      <c r="S146" s="1" t="s">
        <v>15</v>
      </c>
      <c r="T146" s="1" t="s">
        <v>12</v>
      </c>
      <c r="U146" s="1" t="s">
        <v>12</v>
      </c>
    </row>
    <row r="147" spans="3:21" ht="12.75">
      <c r="C147" s="2" t="e">
        <f>_XLL.OFFICECOMCLIENT.APPLICATION.ROWLINK(#REF!)</f>
        <v>#NAME?</v>
      </c>
      <c r="Q147" s="1">
        <v>126</v>
      </c>
      <c r="R147" s="1" t="s">
        <v>72</v>
      </c>
      <c r="S147" s="1" t="s">
        <v>40</v>
      </c>
      <c r="T147" s="1" t="s">
        <v>12</v>
      </c>
      <c r="U147" s="1" t="s">
        <v>12</v>
      </c>
    </row>
    <row r="148" spans="3:21" ht="12.75">
      <c r="C148" s="2" t="e">
        <f>_XLL.OFFICECOMCLIENT.APPLICATION.ROWLINK(#REF!)</f>
        <v>#NAME?</v>
      </c>
      <c r="Q148" s="1">
        <v>127</v>
      </c>
      <c r="R148" s="1" t="s">
        <v>72</v>
      </c>
      <c r="S148" s="1" t="s">
        <v>40</v>
      </c>
      <c r="T148" s="1" t="s">
        <v>57</v>
      </c>
      <c r="U148" s="1" t="s">
        <v>12</v>
      </c>
    </row>
    <row r="149" spans="3:21" ht="12.75">
      <c r="C149" s="2" t="e">
        <f>_XLL.OFFICECOMCLIENT.APPLICATION.ROWLINK(#REF!)</f>
        <v>#NAME?</v>
      </c>
      <c r="Q149" s="1">
        <v>128</v>
      </c>
      <c r="R149" s="1" t="s">
        <v>72</v>
      </c>
      <c r="S149" s="1" t="s">
        <v>40</v>
      </c>
      <c r="T149" s="1" t="s">
        <v>57</v>
      </c>
      <c r="U149" s="1" t="s">
        <v>58</v>
      </c>
    </row>
    <row r="150" spans="3:21" ht="12.75">
      <c r="C150" s="2" t="e">
        <f>_XLL.OFFICECOMCLIENT.APPLICATION.ROWLINK(#REF!)</f>
        <v>#NAME?</v>
      </c>
      <c r="Q150" s="1">
        <v>129</v>
      </c>
      <c r="R150" s="1" t="s">
        <v>72</v>
      </c>
      <c r="S150" s="1" t="s">
        <v>41</v>
      </c>
      <c r="T150" s="1" t="s">
        <v>12</v>
      </c>
      <c r="U150" s="1" t="s">
        <v>12</v>
      </c>
    </row>
    <row r="151" spans="3:21" ht="12.75">
      <c r="C151" s="2" t="e">
        <f>_XLL.OFFICECOMCLIENT.APPLICATION.ROWLINK(#REF!)</f>
        <v>#NAME?</v>
      </c>
      <c r="Q151" s="1">
        <v>130</v>
      </c>
      <c r="R151" s="1" t="s">
        <v>72</v>
      </c>
      <c r="S151" s="1" t="s">
        <v>41</v>
      </c>
      <c r="T151" s="1" t="s">
        <v>57</v>
      </c>
      <c r="U151" s="1" t="s">
        <v>12</v>
      </c>
    </row>
    <row r="152" spans="3:21" ht="12.75">
      <c r="C152" s="2" t="e">
        <f>_XLL.OFFICECOMCLIENT.APPLICATION.ROWLINK(#REF!)</f>
        <v>#NAME?</v>
      </c>
      <c r="Q152" s="1">
        <v>131</v>
      </c>
      <c r="R152" s="1" t="s">
        <v>72</v>
      </c>
      <c r="S152" s="1" t="s">
        <v>41</v>
      </c>
      <c r="T152" s="1" t="s">
        <v>57</v>
      </c>
      <c r="U152" s="1" t="s">
        <v>57</v>
      </c>
    </row>
    <row r="153" spans="3:21" ht="12.75">
      <c r="C153" s="2" t="e">
        <f>_XLL.OFFICECOMCLIENT.APPLICATION.ROWLINK(#REF!)</f>
        <v>#NAME?</v>
      </c>
      <c r="Q153" s="1">
        <v>132</v>
      </c>
      <c r="R153" s="1" t="s">
        <v>72</v>
      </c>
      <c r="S153" s="1" t="s">
        <v>44</v>
      </c>
      <c r="T153" s="1" t="s">
        <v>12</v>
      </c>
      <c r="U153" s="1" t="s">
        <v>12</v>
      </c>
    </row>
    <row r="154" spans="3:21" ht="12.75">
      <c r="C154" s="2" t="e">
        <f>_XLL.OFFICECOMCLIENT.APPLICATION.ROWLINK(#REF!)</f>
        <v>#NAME?</v>
      </c>
      <c r="Q154" s="1">
        <v>133</v>
      </c>
      <c r="R154" s="1" t="s">
        <v>72</v>
      </c>
      <c r="S154" s="1" t="s">
        <v>45</v>
      </c>
      <c r="T154" s="1" t="s">
        <v>12</v>
      </c>
      <c r="U154" s="1" t="s">
        <v>12</v>
      </c>
    </row>
    <row r="155" spans="3:21" ht="12.75">
      <c r="C155" s="2" t="e">
        <f>_XLL.OFFICECOMCLIENT.APPLICATION.ROWLINK(#REF!)</f>
        <v>#NAME?</v>
      </c>
      <c r="Q155" s="1">
        <v>134</v>
      </c>
      <c r="R155" s="1" t="s">
        <v>72</v>
      </c>
      <c r="S155" s="1" t="s">
        <v>45</v>
      </c>
      <c r="T155" s="1" t="s">
        <v>59</v>
      </c>
      <c r="U155" s="1" t="s">
        <v>12</v>
      </c>
    </row>
    <row r="156" spans="3:21" ht="12.75">
      <c r="C156" s="2" t="e">
        <f>_XLL.OFFICECOMCLIENT.APPLICATION.ROWLINK(#REF!)</f>
        <v>#NAME?</v>
      </c>
      <c r="Q156" s="1">
        <v>135</v>
      </c>
      <c r="R156" s="1" t="s">
        <v>72</v>
      </c>
      <c r="S156" s="1" t="s">
        <v>45</v>
      </c>
      <c r="T156" s="1" t="s">
        <v>59</v>
      </c>
      <c r="U156" s="1" t="s">
        <v>61</v>
      </c>
    </row>
    <row r="157" spans="3:21" ht="12.75">
      <c r="C157" s="2" t="e">
        <f>_XLL.OFFICECOMCLIENT.APPLICATION.ROWLINK(#REF!)</f>
        <v>#NAME?</v>
      </c>
      <c r="Q157" s="1">
        <v>136</v>
      </c>
      <c r="R157" s="1" t="s">
        <v>73</v>
      </c>
      <c r="S157" s="1" t="s">
        <v>12</v>
      </c>
      <c r="T157" s="1" t="s">
        <v>12</v>
      </c>
      <c r="U157" s="1" t="s">
        <v>12</v>
      </c>
    </row>
    <row r="158" spans="3:21" ht="12.75">
      <c r="C158" s="2" t="e">
        <f>_XLL.OFFICECOMCLIENT.APPLICATION.ROWLINK(#REF!)</f>
        <v>#NAME?</v>
      </c>
      <c r="Q158" s="1">
        <v>137</v>
      </c>
      <c r="R158" s="1" t="s">
        <v>73</v>
      </c>
      <c r="S158" s="1" t="s">
        <v>15</v>
      </c>
      <c r="T158" s="1" t="s">
        <v>12</v>
      </c>
      <c r="U158" s="1" t="s">
        <v>12</v>
      </c>
    </row>
    <row r="159" spans="3:21" ht="12.75">
      <c r="C159" s="2" t="e">
        <f>_XLL.OFFICECOMCLIENT.APPLICATION.ROWLINK(#REF!)</f>
        <v>#NAME?</v>
      </c>
      <c r="Q159" s="1">
        <v>138</v>
      </c>
      <c r="R159" s="1" t="s">
        <v>73</v>
      </c>
      <c r="S159" s="1" t="s">
        <v>40</v>
      </c>
      <c r="T159" s="1" t="s">
        <v>12</v>
      </c>
      <c r="U159" s="1" t="s">
        <v>12</v>
      </c>
    </row>
    <row r="160" spans="3:21" ht="12.75">
      <c r="C160" s="2" t="e">
        <f>_XLL.OFFICECOMCLIENT.APPLICATION.ROWLINK(#REF!)</f>
        <v>#NAME?</v>
      </c>
      <c r="Q160" s="1">
        <v>139</v>
      </c>
      <c r="R160" s="1" t="s">
        <v>73</v>
      </c>
      <c r="S160" s="1" t="s">
        <v>40</v>
      </c>
      <c r="T160" s="1" t="s">
        <v>57</v>
      </c>
      <c r="U160" s="1" t="s">
        <v>12</v>
      </c>
    </row>
    <row r="161" spans="3:21" ht="12.75">
      <c r="C161" s="2" t="e">
        <f>_XLL.OFFICECOMCLIENT.APPLICATION.ROWLINK(#REF!)</f>
        <v>#NAME?</v>
      </c>
      <c r="Q161" s="1">
        <v>140</v>
      </c>
      <c r="R161" s="1" t="s">
        <v>73</v>
      </c>
      <c r="S161" s="1" t="s">
        <v>40</v>
      </c>
      <c r="T161" s="1" t="s">
        <v>57</v>
      </c>
      <c r="U161" s="1" t="s">
        <v>58</v>
      </c>
    </row>
    <row r="162" spans="3:21" ht="12.75">
      <c r="C162" s="2" t="e">
        <f>_XLL.OFFICECOMCLIENT.APPLICATION.ROWLINK(#REF!)</f>
        <v>#NAME?</v>
      </c>
      <c r="Q162" s="1">
        <v>141</v>
      </c>
      <c r="R162" s="1" t="s">
        <v>73</v>
      </c>
      <c r="S162" s="1" t="s">
        <v>41</v>
      </c>
      <c r="T162" s="1" t="s">
        <v>12</v>
      </c>
      <c r="U162" s="1" t="s">
        <v>12</v>
      </c>
    </row>
    <row r="163" spans="3:21" ht="12.75">
      <c r="C163" s="2" t="e">
        <f>_XLL.OFFICECOMCLIENT.APPLICATION.ROWLINK(#REF!)</f>
        <v>#NAME?</v>
      </c>
      <c r="Q163" s="1">
        <v>142</v>
      </c>
      <c r="R163" s="1" t="s">
        <v>73</v>
      </c>
      <c r="S163" s="1" t="s">
        <v>41</v>
      </c>
      <c r="T163" s="1" t="s">
        <v>57</v>
      </c>
      <c r="U163" s="1" t="s">
        <v>12</v>
      </c>
    </row>
    <row r="164" spans="3:21" ht="12.75">
      <c r="C164" s="2" t="e">
        <f>_XLL.OFFICECOMCLIENT.APPLICATION.ROWLINK(#REF!)</f>
        <v>#NAME?</v>
      </c>
      <c r="Q164" s="1">
        <v>143</v>
      </c>
      <c r="R164" s="1" t="s">
        <v>73</v>
      </c>
      <c r="S164" s="1" t="s">
        <v>41</v>
      </c>
      <c r="T164" s="1" t="s">
        <v>57</v>
      </c>
      <c r="U164" s="1" t="s">
        <v>57</v>
      </c>
    </row>
    <row r="165" spans="3:21" ht="12.75">
      <c r="C165" s="2" t="e">
        <f>_XLL.OFFICECOMCLIENT.APPLICATION.ROWLINK(#REF!)</f>
        <v>#NAME?</v>
      </c>
      <c r="Q165" s="1">
        <v>144</v>
      </c>
      <c r="R165" s="1" t="s">
        <v>73</v>
      </c>
      <c r="S165" s="1" t="s">
        <v>16</v>
      </c>
      <c r="T165" s="1" t="s">
        <v>12</v>
      </c>
      <c r="U165" s="1" t="s">
        <v>12</v>
      </c>
    </row>
    <row r="166" spans="3:21" ht="12.75">
      <c r="C166" s="2" t="e">
        <f>_XLL.OFFICECOMCLIENT.APPLICATION.ROWLINK(#REF!)</f>
        <v>#NAME?</v>
      </c>
      <c r="Q166" s="1">
        <v>145</v>
      </c>
      <c r="R166" s="1" t="s">
        <v>73</v>
      </c>
      <c r="S166" s="1" t="s">
        <v>46</v>
      </c>
      <c r="T166" s="1" t="s">
        <v>12</v>
      </c>
      <c r="U166" s="1" t="s">
        <v>12</v>
      </c>
    </row>
    <row r="167" spans="3:21" ht="12.75">
      <c r="C167" s="2" t="e">
        <f>_XLL.OFFICECOMCLIENT.APPLICATION.ROWLINK(#REF!)</f>
        <v>#NAME?</v>
      </c>
      <c r="Q167" s="1">
        <v>146</v>
      </c>
      <c r="R167" s="1" t="s">
        <v>73</v>
      </c>
      <c r="S167" s="1" t="s">
        <v>46</v>
      </c>
      <c r="T167" s="1" t="s">
        <v>63</v>
      </c>
      <c r="U167" s="1" t="s">
        <v>12</v>
      </c>
    </row>
    <row r="168" spans="3:21" ht="12.75">
      <c r="C168" s="2" t="e">
        <f>_XLL.OFFICECOMCLIENT.APPLICATION.ROWLINK(#REF!)</f>
        <v>#NAME?</v>
      </c>
      <c r="Q168" s="1">
        <v>147</v>
      </c>
      <c r="R168" s="1" t="s">
        <v>73</v>
      </c>
      <c r="S168" s="1" t="s">
        <v>46</v>
      </c>
      <c r="T168" s="1" t="s">
        <v>63</v>
      </c>
      <c r="U168" s="1" t="s">
        <v>64</v>
      </c>
    </row>
    <row r="169" spans="3:21" ht="12.75">
      <c r="C169" s="2" t="e">
        <f>_XLL.OFFICECOMCLIENT.APPLICATION.ROWLINK(#REF!)</f>
        <v>#NAME?</v>
      </c>
      <c r="Q169" s="1">
        <v>148</v>
      </c>
      <c r="R169" s="1" t="s">
        <v>73</v>
      </c>
      <c r="S169" s="1" t="s">
        <v>44</v>
      </c>
      <c r="T169" s="1" t="s">
        <v>12</v>
      </c>
      <c r="U169" s="1" t="s">
        <v>12</v>
      </c>
    </row>
    <row r="170" spans="3:21" ht="12.75">
      <c r="C170" s="2" t="e">
        <f>_XLL.OFFICECOMCLIENT.APPLICATION.ROWLINK(#REF!)</f>
        <v>#NAME?</v>
      </c>
      <c r="Q170" s="1">
        <v>149</v>
      </c>
      <c r="R170" s="1" t="s">
        <v>73</v>
      </c>
      <c r="S170" s="1" t="s">
        <v>45</v>
      </c>
      <c r="T170" s="1" t="s">
        <v>12</v>
      </c>
      <c r="U170" s="1" t="s">
        <v>12</v>
      </c>
    </row>
    <row r="171" spans="3:21" ht="12.75">
      <c r="C171" s="2" t="e">
        <f>_XLL.OFFICECOMCLIENT.APPLICATION.ROWLINK(#REF!)</f>
        <v>#NAME?</v>
      </c>
      <c r="Q171" s="1">
        <v>150</v>
      </c>
      <c r="R171" s="1" t="s">
        <v>73</v>
      </c>
      <c r="S171" s="1" t="s">
        <v>45</v>
      </c>
      <c r="T171" s="1" t="s">
        <v>59</v>
      </c>
      <c r="U171" s="1" t="s">
        <v>12</v>
      </c>
    </row>
    <row r="172" spans="3:21" ht="12.75">
      <c r="C172" s="2" t="e">
        <f>_XLL.OFFICECOMCLIENT.APPLICATION.ROWLINK(#REF!)</f>
        <v>#NAME?</v>
      </c>
      <c r="Q172" s="1">
        <v>151</v>
      </c>
      <c r="R172" s="1" t="s">
        <v>73</v>
      </c>
      <c r="S172" s="1" t="s">
        <v>45</v>
      </c>
      <c r="T172" s="1" t="s">
        <v>59</v>
      </c>
      <c r="U172" s="1" t="s">
        <v>60</v>
      </c>
    </row>
    <row r="173" spans="3:21" ht="12.75">
      <c r="C173" s="2" t="e">
        <f>_XLL.OFFICECOMCLIENT.APPLICATION.ROWLINK(#REF!)</f>
        <v>#NAME?</v>
      </c>
      <c r="Q173" s="1">
        <v>152</v>
      </c>
      <c r="R173" s="1" t="s">
        <v>73</v>
      </c>
      <c r="S173" s="1" t="s">
        <v>45</v>
      </c>
      <c r="T173" s="1" t="s">
        <v>59</v>
      </c>
      <c r="U173" s="1" t="s">
        <v>61</v>
      </c>
    </row>
    <row r="174" spans="3:21" ht="12.75">
      <c r="C174" s="2" t="e">
        <f>_XLL.OFFICECOMCLIENT.APPLICATION.ROWLINK(#REF!)</f>
        <v>#NAME?</v>
      </c>
      <c r="Q174" s="1">
        <v>153</v>
      </c>
      <c r="R174" s="1" t="s">
        <v>74</v>
      </c>
      <c r="S174" s="1" t="s">
        <v>12</v>
      </c>
      <c r="T174" s="1" t="s">
        <v>12</v>
      </c>
      <c r="U174" s="1" t="s">
        <v>12</v>
      </c>
    </row>
    <row r="175" spans="3:21" ht="12.75">
      <c r="C175" s="2" t="e">
        <f>_XLL.OFFICECOMCLIENT.APPLICATION.ROWLINK(#REF!)</f>
        <v>#NAME?</v>
      </c>
      <c r="Q175" s="1">
        <v>154</v>
      </c>
      <c r="R175" s="1" t="s">
        <v>74</v>
      </c>
      <c r="S175" s="1" t="s">
        <v>15</v>
      </c>
      <c r="T175" s="1" t="s">
        <v>12</v>
      </c>
      <c r="U175" s="1" t="s">
        <v>12</v>
      </c>
    </row>
    <row r="176" spans="3:21" ht="12.75">
      <c r="C176" s="2" t="e">
        <f>_XLL.OFFICECOMCLIENT.APPLICATION.ROWLINK(#REF!)</f>
        <v>#NAME?</v>
      </c>
      <c r="Q176" s="1">
        <v>155</v>
      </c>
      <c r="R176" s="1" t="s">
        <v>74</v>
      </c>
      <c r="S176" s="1" t="s">
        <v>40</v>
      </c>
      <c r="T176" s="1" t="s">
        <v>12</v>
      </c>
      <c r="U176" s="1" t="s">
        <v>12</v>
      </c>
    </row>
    <row r="177" spans="3:21" ht="12.75">
      <c r="C177" s="2" t="e">
        <f>_XLL.OFFICECOMCLIENT.APPLICATION.ROWLINK(#REF!)</f>
        <v>#NAME?</v>
      </c>
      <c r="Q177" s="1">
        <v>156</v>
      </c>
      <c r="R177" s="1" t="s">
        <v>74</v>
      </c>
      <c r="S177" s="1" t="s">
        <v>40</v>
      </c>
      <c r="T177" s="1" t="s">
        <v>57</v>
      </c>
      <c r="U177" s="1" t="s">
        <v>12</v>
      </c>
    </row>
    <row r="178" spans="3:21" ht="12.75">
      <c r="C178" s="2" t="e">
        <f>_XLL.OFFICECOMCLIENT.APPLICATION.ROWLINK(#REF!)</f>
        <v>#NAME?</v>
      </c>
      <c r="Q178" s="1">
        <v>157</v>
      </c>
      <c r="R178" s="1" t="s">
        <v>74</v>
      </c>
      <c r="S178" s="1" t="s">
        <v>40</v>
      </c>
      <c r="T178" s="1" t="s">
        <v>57</v>
      </c>
      <c r="U178" s="1" t="s">
        <v>58</v>
      </c>
    </row>
    <row r="179" spans="3:21" ht="12.75">
      <c r="C179" s="2" t="e">
        <f>_XLL.OFFICECOMCLIENT.APPLICATION.ROWLINK(#REF!)</f>
        <v>#NAME?</v>
      </c>
      <c r="Q179" s="1">
        <v>158</v>
      </c>
      <c r="R179" s="1" t="s">
        <v>74</v>
      </c>
      <c r="S179" s="1" t="s">
        <v>41</v>
      </c>
      <c r="T179" s="1" t="s">
        <v>12</v>
      </c>
      <c r="U179" s="1" t="s">
        <v>12</v>
      </c>
    </row>
    <row r="180" spans="3:21" ht="12.75">
      <c r="C180" s="2" t="e">
        <f>_XLL.OFFICECOMCLIENT.APPLICATION.ROWLINK(#REF!)</f>
        <v>#NAME?</v>
      </c>
      <c r="Q180" s="1">
        <v>159</v>
      </c>
      <c r="R180" s="1" t="s">
        <v>74</v>
      </c>
      <c r="S180" s="1" t="s">
        <v>41</v>
      </c>
      <c r="T180" s="1" t="s">
        <v>57</v>
      </c>
      <c r="U180" s="1" t="s">
        <v>12</v>
      </c>
    </row>
    <row r="181" spans="3:21" ht="12.75">
      <c r="C181" s="2" t="e">
        <f>_XLL.OFFICECOMCLIENT.APPLICATION.ROWLINK(#REF!)</f>
        <v>#NAME?</v>
      </c>
      <c r="Q181" s="1">
        <v>160</v>
      </c>
      <c r="R181" s="1" t="s">
        <v>74</v>
      </c>
      <c r="S181" s="1" t="s">
        <v>41</v>
      </c>
      <c r="T181" s="1" t="s">
        <v>57</v>
      </c>
      <c r="U181" s="1" t="s">
        <v>57</v>
      </c>
    </row>
    <row r="182" spans="3:21" ht="12.75">
      <c r="C182" s="2" t="e">
        <f>_XLL.OFFICECOMCLIENT.APPLICATION.ROWLINK(#REF!)</f>
        <v>#NAME?</v>
      </c>
      <c r="Q182" s="1">
        <v>161</v>
      </c>
      <c r="R182" s="1" t="s">
        <v>74</v>
      </c>
      <c r="S182" s="1" t="s">
        <v>47</v>
      </c>
      <c r="T182" s="1" t="s">
        <v>12</v>
      </c>
      <c r="U182" s="1" t="s">
        <v>12</v>
      </c>
    </row>
    <row r="183" spans="3:21" ht="12.75">
      <c r="C183" s="2" t="e">
        <f>_XLL.OFFICECOMCLIENT.APPLICATION.ROWLINK(#REF!)</f>
        <v>#NAME?</v>
      </c>
      <c r="Q183" s="1">
        <v>162</v>
      </c>
      <c r="R183" s="1" t="s">
        <v>74</v>
      </c>
      <c r="S183" s="1" t="s">
        <v>47</v>
      </c>
      <c r="T183" s="1" t="s">
        <v>75</v>
      </c>
      <c r="U183" s="1" t="s">
        <v>12</v>
      </c>
    </row>
    <row r="184" spans="3:21" ht="12.75">
      <c r="C184" s="2" t="e">
        <f>_XLL.OFFICECOMCLIENT.APPLICATION.ROWLINK(#REF!)</f>
        <v>#NAME?</v>
      </c>
      <c r="Q184" s="1">
        <v>163</v>
      </c>
      <c r="R184" s="1" t="s">
        <v>74</v>
      </c>
      <c r="S184" s="1" t="s">
        <v>47</v>
      </c>
      <c r="T184" s="1" t="s">
        <v>75</v>
      </c>
      <c r="U184" s="1" t="s">
        <v>76</v>
      </c>
    </row>
    <row r="185" spans="3:21" ht="12.75">
      <c r="C185" s="2" t="e">
        <f>_XLL.OFFICECOMCLIENT.APPLICATION.ROWLINK(#REF!)</f>
        <v>#NAME?</v>
      </c>
      <c r="Q185" s="1">
        <v>164</v>
      </c>
      <c r="R185" s="1" t="s">
        <v>74</v>
      </c>
      <c r="S185" s="1" t="s">
        <v>48</v>
      </c>
      <c r="T185" s="1" t="s">
        <v>12</v>
      </c>
      <c r="U185" s="1" t="s">
        <v>12</v>
      </c>
    </row>
    <row r="186" spans="3:21" ht="12.75">
      <c r="C186" s="2" t="e">
        <f>_XLL.OFFICECOMCLIENT.APPLICATION.ROWLINK(#REF!)</f>
        <v>#NAME?</v>
      </c>
      <c r="Q186" s="1">
        <v>165</v>
      </c>
      <c r="R186" s="1" t="s">
        <v>74</v>
      </c>
      <c r="S186" s="1" t="s">
        <v>49</v>
      </c>
      <c r="T186" s="1" t="s">
        <v>12</v>
      </c>
      <c r="U186" s="1" t="s">
        <v>12</v>
      </c>
    </row>
    <row r="187" spans="3:21" ht="12.75">
      <c r="C187" s="2" t="e">
        <f>_XLL.OFFICECOMCLIENT.APPLICATION.ROWLINK(#REF!)</f>
        <v>#NAME?</v>
      </c>
      <c r="Q187" s="1">
        <v>166</v>
      </c>
      <c r="R187" s="1" t="s">
        <v>74</v>
      </c>
      <c r="S187" s="1" t="s">
        <v>49</v>
      </c>
      <c r="T187" s="1" t="s">
        <v>77</v>
      </c>
      <c r="U187" s="1" t="s">
        <v>12</v>
      </c>
    </row>
    <row r="188" spans="3:21" ht="12.75">
      <c r="C188" s="2" t="e">
        <f>_XLL.OFFICECOMCLIENT.APPLICATION.ROWLINK(#REF!)</f>
        <v>#NAME?</v>
      </c>
      <c r="Q188" s="1">
        <v>167</v>
      </c>
      <c r="R188" s="1" t="s">
        <v>74</v>
      </c>
      <c r="S188" s="1" t="s">
        <v>49</v>
      </c>
      <c r="T188" s="1" t="s">
        <v>77</v>
      </c>
      <c r="U188" s="1" t="s">
        <v>76</v>
      </c>
    </row>
    <row r="189" spans="3:21" ht="12.75">
      <c r="C189" s="2" t="e">
        <f>_XLL.OFFICECOMCLIENT.APPLICATION.ROWLINK(#REF!)</f>
        <v>#NAME?</v>
      </c>
      <c r="Q189" s="1">
        <v>168</v>
      </c>
      <c r="R189" s="1" t="s">
        <v>74</v>
      </c>
      <c r="S189" s="1" t="s">
        <v>42</v>
      </c>
      <c r="T189" s="1" t="s">
        <v>12</v>
      </c>
      <c r="U189" s="1" t="s">
        <v>12</v>
      </c>
    </row>
    <row r="190" spans="3:21" ht="12.75">
      <c r="C190" s="2" t="e">
        <f>_XLL.OFFICECOMCLIENT.APPLICATION.ROWLINK(#REF!)</f>
        <v>#NAME?</v>
      </c>
      <c r="Q190" s="1">
        <v>169</v>
      </c>
      <c r="R190" s="1" t="s">
        <v>74</v>
      </c>
      <c r="S190" s="1" t="s">
        <v>51</v>
      </c>
      <c r="T190" s="1" t="s">
        <v>12</v>
      </c>
      <c r="U190" s="1" t="s">
        <v>12</v>
      </c>
    </row>
    <row r="191" spans="3:21" ht="12.75">
      <c r="C191" s="2" t="e">
        <f>_XLL.OFFICECOMCLIENT.APPLICATION.ROWLINK(#REF!)</f>
        <v>#NAME?</v>
      </c>
      <c r="Q191" s="1">
        <v>170</v>
      </c>
      <c r="R191" s="1" t="s">
        <v>74</v>
      </c>
      <c r="S191" s="1" t="s">
        <v>51</v>
      </c>
      <c r="T191" s="1" t="s">
        <v>78</v>
      </c>
      <c r="U191" s="1" t="s">
        <v>12</v>
      </c>
    </row>
    <row r="192" spans="3:21" ht="12.75">
      <c r="C192" s="2" t="e">
        <f>_XLL.OFFICECOMCLIENT.APPLICATION.ROWLINK(#REF!)</f>
        <v>#NAME?</v>
      </c>
      <c r="Q192" s="1">
        <v>171</v>
      </c>
      <c r="R192" s="1" t="s">
        <v>74</v>
      </c>
      <c r="S192" s="1" t="s">
        <v>51</v>
      </c>
      <c r="T192" s="1" t="s">
        <v>78</v>
      </c>
      <c r="U192" s="1" t="s">
        <v>79</v>
      </c>
    </row>
    <row r="193" spans="3:21" ht="12.75">
      <c r="C193" s="2" t="e">
        <f>_XLL.OFFICECOMCLIENT.APPLICATION.ROWLINK(#REF!)</f>
        <v>#NAME?</v>
      </c>
      <c r="Q193" s="1">
        <v>172</v>
      </c>
      <c r="R193" s="1" t="s">
        <v>74</v>
      </c>
      <c r="S193" s="1" t="s">
        <v>44</v>
      </c>
      <c r="T193" s="1" t="s">
        <v>12</v>
      </c>
      <c r="U193" s="1" t="s">
        <v>12</v>
      </c>
    </row>
    <row r="194" spans="3:21" ht="12.75">
      <c r="C194" s="2" t="e">
        <f>_XLL.OFFICECOMCLIENT.APPLICATION.ROWLINK(#REF!)</f>
        <v>#NAME?</v>
      </c>
      <c r="Q194" s="1">
        <v>173</v>
      </c>
      <c r="R194" s="1" t="s">
        <v>74</v>
      </c>
      <c r="S194" s="1" t="s">
        <v>52</v>
      </c>
      <c r="T194" s="1" t="s">
        <v>12</v>
      </c>
      <c r="U194" s="1" t="s">
        <v>12</v>
      </c>
    </row>
    <row r="195" spans="3:21" ht="12.75">
      <c r="C195" s="2" t="e">
        <f>_XLL.OFFICECOMCLIENT.APPLICATION.ROWLINK(#REF!)</f>
        <v>#NAME?</v>
      </c>
      <c r="Q195" s="1">
        <v>174</v>
      </c>
      <c r="R195" s="1" t="s">
        <v>74</v>
      </c>
      <c r="S195" s="1" t="s">
        <v>52</v>
      </c>
      <c r="T195" s="1" t="s">
        <v>80</v>
      </c>
      <c r="U195" s="1" t="s">
        <v>12</v>
      </c>
    </row>
    <row r="196" spans="3:21" ht="12.75">
      <c r="C196" s="2" t="e">
        <f>_XLL.OFFICECOMCLIENT.APPLICATION.ROWLINK(#REF!)</f>
        <v>#NAME?</v>
      </c>
      <c r="Q196" s="1">
        <v>175</v>
      </c>
      <c r="R196" s="1" t="s">
        <v>74</v>
      </c>
      <c r="S196" s="1" t="s">
        <v>52</v>
      </c>
      <c r="T196" s="1" t="s">
        <v>80</v>
      </c>
      <c r="U196" s="1" t="s">
        <v>81</v>
      </c>
    </row>
    <row r="197" spans="3:21" ht="12.75">
      <c r="C197" s="2" t="e">
        <f>_XLL.OFFICECOMCLIENT.APPLICATION.ROWLINK(#REF!)</f>
        <v>#NAME?</v>
      </c>
      <c r="Q197" s="1">
        <v>176</v>
      </c>
      <c r="R197" s="1" t="s">
        <v>74</v>
      </c>
      <c r="S197" s="1" t="s">
        <v>45</v>
      </c>
      <c r="T197" s="1" t="s">
        <v>12</v>
      </c>
      <c r="U197" s="1" t="s">
        <v>12</v>
      </c>
    </row>
    <row r="198" spans="3:21" ht="12.75">
      <c r="C198" s="2" t="e">
        <f>_XLL.OFFICECOMCLIENT.APPLICATION.ROWLINK(#REF!)</f>
        <v>#NAME?</v>
      </c>
      <c r="Q198" s="1">
        <v>177</v>
      </c>
      <c r="R198" s="1" t="s">
        <v>74</v>
      </c>
      <c r="S198" s="1" t="s">
        <v>45</v>
      </c>
      <c r="T198" s="1" t="s">
        <v>59</v>
      </c>
      <c r="U198" s="1" t="s">
        <v>12</v>
      </c>
    </row>
    <row r="199" spans="3:21" ht="12.75">
      <c r="C199" s="2" t="e">
        <f>_XLL.OFFICECOMCLIENT.APPLICATION.ROWLINK(#REF!)</f>
        <v>#NAME?</v>
      </c>
      <c r="Q199" s="1">
        <v>178</v>
      </c>
      <c r="R199" s="1" t="s">
        <v>74</v>
      </c>
      <c r="S199" s="1" t="s">
        <v>45</v>
      </c>
      <c r="T199" s="1" t="s">
        <v>59</v>
      </c>
      <c r="U199" s="1" t="s">
        <v>60</v>
      </c>
    </row>
    <row r="200" spans="3:21" ht="12.75">
      <c r="C200" s="2" t="e">
        <f>_XLL.OFFICECOMCLIENT.APPLICATION.ROWLINK(#REF!)</f>
        <v>#NAME?</v>
      </c>
      <c r="Q200" s="1">
        <v>179</v>
      </c>
      <c r="R200" s="1" t="s">
        <v>74</v>
      </c>
      <c r="S200" s="1" t="s">
        <v>45</v>
      </c>
      <c r="T200" s="1" t="s">
        <v>59</v>
      </c>
      <c r="U200" s="1" t="s">
        <v>61</v>
      </c>
    </row>
    <row r="201" spans="3:21" ht="12.75">
      <c r="C201" s="2" t="e">
        <f>_XLL.OFFICECOMCLIENT.APPLICATION.ROWLINK(#REF!)</f>
        <v>#NAME?</v>
      </c>
      <c r="Q201" s="1">
        <v>180</v>
      </c>
      <c r="R201" s="1" t="s">
        <v>74</v>
      </c>
      <c r="S201" s="1" t="s">
        <v>45</v>
      </c>
      <c r="T201" s="1" t="s">
        <v>59</v>
      </c>
      <c r="U201" s="1" t="s">
        <v>82</v>
      </c>
    </row>
    <row r="202" spans="3:21" ht="12.75">
      <c r="C202" s="2" t="e">
        <f>_XLL.OFFICECOMCLIENT.APPLICATION.ROWLINK(#REF!)</f>
        <v>#NAME?</v>
      </c>
      <c r="Q202" s="1">
        <v>181</v>
      </c>
      <c r="R202" s="1" t="s">
        <v>74</v>
      </c>
      <c r="S202" s="1" t="s">
        <v>45</v>
      </c>
      <c r="T202" s="1" t="s">
        <v>59</v>
      </c>
      <c r="U202" s="1" t="s">
        <v>76</v>
      </c>
    </row>
    <row r="203" spans="3:21" ht="12.75">
      <c r="C203" s="2" t="e">
        <f>_XLL.OFFICECOMCLIENT.APPLICATION.ROWLINK(#REF!)</f>
        <v>#NAME?</v>
      </c>
      <c r="Q203" s="1">
        <v>182</v>
      </c>
      <c r="R203" s="1" t="s">
        <v>74</v>
      </c>
      <c r="S203" s="1" t="s">
        <v>53</v>
      </c>
      <c r="T203" s="1" t="s">
        <v>12</v>
      </c>
      <c r="U203" s="1" t="s">
        <v>12</v>
      </c>
    </row>
    <row r="204" spans="3:21" ht="12.75">
      <c r="C204" s="2" t="e">
        <f>_XLL.OFFICECOMCLIENT.APPLICATION.ROWLINK(#REF!)</f>
        <v>#NAME?</v>
      </c>
      <c r="Q204" s="1">
        <v>183</v>
      </c>
      <c r="R204" s="1" t="s">
        <v>74</v>
      </c>
      <c r="S204" s="1" t="s">
        <v>54</v>
      </c>
      <c r="T204" s="1" t="s">
        <v>12</v>
      </c>
      <c r="U204" s="1" t="s">
        <v>12</v>
      </c>
    </row>
    <row r="205" spans="3:21" ht="12.75">
      <c r="C205" s="2" t="e">
        <f>_XLL.OFFICECOMCLIENT.APPLICATION.ROWLINK(#REF!)</f>
        <v>#NAME?</v>
      </c>
      <c r="Q205" s="1">
        <v>184</v>
      </c>
      <c r="R205" s="1" t="s">
        <v>74</v>
      </c>
      <c r="S205" s="1" t="s">
        <v>54</v>
      </c>
      <c r="T205" s="1" t="s">
        <v>83</v>
      </c>
      <c r="U205" s="1" t="s">
        <v>12</v>
      </c>
    </row>
    <row r="206" spans="3:21" ht="12.75">
      <c r="C206" s="2" t="e">
        <f>_XLL.OFFICECOMCLIENT.APPLICATION.ROWLINK(#REF!)</f>
        <v>#NAME?</v>
      </c>
      <c r="Q206" s="1">
        <v>185</v>
      </c>
      <c r="R206" s="1" t="s">
        <v>74</v>
      </c>
      <c r="S206" s="1" t="s">
        <v>54</v>
      </c>
      <c r="T206" s="1" t="s">
        <v>83</v>
      </c>
      <c r="U206" s="1" t="s">
        <v>84</v>
      </c>
    </row>
    <row r="207" spans="3:21" ht="12.75">
      <c r="C207" s="2" t="e">
        <f>_XLL.OFFICECOMCLIENT.APPLICATION.ROWLINK(#REF!)</f>
        <v>#NAME?</v>
      </c>
      <c r="Q207" s="1">
        <v>186</v>
      </c>
      <c r="R207" s="1" t="s">
        <v>74</v>
      </c>
      <c r="S207" s="1" t="s">
        <v>19</v>
      </c>
      <c r="T207" s="1" t="s">
        <v>12</v>
      </c>
      <c r="U207" s="1" t="s">
        <v>12</v>
      </c>
    </row>
    <row r="208" spans="3:21" ht="12.75">
      <c r="C208" s="2" t="e">
        <f>_XLL.OFFICECOMCLIENT.APPLICATION.ROWLINK(#REF!)</f>
        <v>#NAME?</v>
      </c>
      <c r="Q208" s="1">
        <v>187</v>
      </c>
      <c r="R208" s="1" t="s">
        <v>74</v>
      </c>
      <c r="S208" s="1" t="s">
        <v>55</v>
      </c>
      <c r="T208" s="1" t="s">
        <v>12</v>
      </c>
      <c r="U208" s="1" t="s">
        <v>12</v>
      </c>
    </row>
    <row r="209" spans="3:21" ht="12.75">
      <c r="C209" s="2" t="e">
        <f>_XLL.OFFICECOMCLIENT.APPLICATION.ROWLINK(#REF!)</f>
        <v>#NAME?</v>
      </c>
      <c r="Q209" s="1">
        <v>188</v>
      </c>
      <c r="R209" s="1" t="s">
        <v>74</v>
      </c>
      <c r="S209" s="1" t="s">
        <v>55</v>
      </c>
      <c r="T209" s="1" t="s">
        <v>85</v>
      </c>
      <c r="U209" s="1" t="s">
        <v>12</v>
      </c>
    </row>
    <row r="210" spans="3:21" ht="12.75">
      <c r="C210" s="2" t="e">
        <f>_XLL.OFFICECOMCLIENT.APPLICATION.ROWLINK(#REF!)</f>
        <v>#NAME?</v>
      </c>
      <c r="Q210" s="1">
        <v>189</v>
      </c>
      <c r="R210" s="1" t="s">
        <v>74</v>
      </c>
      <c r="S210" s="1" t="s">
        <v>55</v>
      </c>
      <c r="T210" s="1" t="s">
        <v>85</v>
      </c>
      <c r="U210" s="1" t="s">
        <v>86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3">
      <selection activeCell="H14" sqref="H14"/>
    </sheetView>
  </sheetViews>
  <sheetFormatPr defaultColWidth="9.00390625" defaultRowHeight="12.75"/>
  <cols>
    <col min="1" max="1" width="36.00390625" style="0" customWidth="1"/>
    <col min="2" max="2" width="6.125" style="0" customWidth="1"/>
    <col min="3" max="3" width="5.50390625" style="0" customWidth="1"/>
    <col min="4" max="4" width="6.625" style="0" customWidth="1"/>
    <col min="5" max="5" width="10.625" style="0" customWidth="1"/>
    <col min="6" max="6" width="8.375" style="0" customWidth="1"/>
    <col min="7" max="7" width="13.50390625" style="0" customWidth="1"/>
  </cols>
  <sheetData>
    <row r="1" spans="1:7" ht="12.75">
      <c r="A1" s="25"/>
      <c r="B1" s="25"/>
      <c r="C1" s="37" t="s">
        <v>118</v>
      </c>
      <c r="D1" s="37"/>
      <c r="E1" s="37"/>
      <c r="F1" s="37"/>
      <c r="G1" s="37"/>
    </row>
    <row r="2" spans="1:7" ht="12.75">
      <c r="A2" s="25"/>
      <c r="B2" s="25"/>
      <c r="C2" s="37" t="s">
        <v>90</v>
      </c>
      <c r="D2" s="37"/>
      <c r="E2" s="37"/>
      <c r="F2" s="37"/>
      <c r="G2" s="37"/>
    </row>
    <row r="3" spans="1:7" ht="39.75" customHeight="1">
      <c r="A3" s="25"/>
      <c r="B3" s="25"/>
      <c r="C3" s="77" t="s">
        <v>119</v>
      </c>
      <c r="D3" s="77"/>
      <c r="E3" s="77"/>
      <c r="F3" s="77"/>
      <c r="G3" s="38"/>
    </row>
    <row r="4" spans="1:7" ht="12.75">
      <c r="A4" s="25"/>
      <c r="B4" s="25"/>
      <c r="C4" s="37"/>
      <c r="D4" s="37"/>
      <c r="E4" s="37"/>
      <c r="F4" s="37"/>
      <c r="G4" s="37"/>
    </row>
    <row r="5" spans="1:7" ht="13.5">
      <c r="A5" s="35" t="s">
        <v>17</v>
      </c>
      <c r="B5" s="35"/>
      <c r="C5" s="35"/>
      <c r="D5" s="35"/>
      <c r="E5" s="35"/>
      <c r="F5" s="35"/>
      <c r="G5" s="35"/>
    </row>
    <row r="6" spans="1:7" ht="24.75" customHeight="1">
      <c r="A6" s="36" t="s">
        <v>113</v>
      </c>
      <c r="B6" s="36"/>
      <c r="C6" s="36"/>
      <c r="D6" s="36"/>
      <c r="E6" s="36"/>
      <c r="F6" s="36"/>
      <c r="G6" s="36"/>
    </row>
    <row r="7" spans="1:6" ht="12.75" customHeight="1" hidden="1">
      <c r="A7" s="1"/>
      <c r="B7" s="1"/>
      <c r="C7" s="1"/>
      <c r="D7" s="1"/>
      <c r="E7" s="1"/>
      <c r="F7" s="1"/>
    </row>
    <row r="8" spans="1:7" ht="1.5" customHeight="1" hidden="1">
      <c r="A8" s="3"/>
      <c r="B8" s="3"/>
      <c r="C8" s="3"/>
      <c r="D8" s="3"/>
      <c r="E8" s="3"/>
      <c r="F8" s="3"/>
      <c r="G8" s="4"/>
    </row>
    <row r="9" spans="1:8" ht="106.5" customHeight="1">
      <c r="A9" s="5" t="s">
        <v>4</v>
      </c>
      <c r="B9" s="26" t="s">
        <v>93</v>
      </c>
      <c r="C9" s="5" t="s">
        <v>6</v>
      </c>
      <c r="D9" s="5" t="s">
        <v>8</v>
      </c>
      <c r="E9" s="26" t="s">
        <v>94</v>
      </c>
      <c r="F9" s="26" t="s">
        <v>95</v>
      </c>
      <c r="G9" s="6" t="s">
        <v>114</v>
      </c>
      <c r="H9" s="34"/>
    </row>
    <row r="10" spans="1:8" ht="12.75" customHeight="1" hidden="1">
      <c r="A10" s="9"/>
      <c r="B10" s="7"/>
      <c r="C10" s="7"/>
      <c r="D10" s="7"/>
      <c r="E10" s="7"/>
      <c r="F10" s="7"/>
      <c r="G10" s="8"/>
      <c r="H10" s="34"/>
    </row>
    <row r="11" spans="1:8" ht="12.75">
      <c r="A11" s="28" t="s">
        <v>43</v>
      </c>
      <c r="B11" s="29" t="s">
        <v>89</v>
      </c>
      <c r="C11" s="29" t="s">
        <v>44</v>
      </c>
      <c r="D11" s="29" t="s">
        <v>14</v>
      </c>
      <c r="E11" s="29" t="s">
        <v>99</v>
      </c>
      <c r="F11" s="29" t="s">
        <v>13</v>
      </c>
      <c r="G11" s="33">
        <v>851900</v>
      </c>
      <c r="H11" s="34"/>
    </row>
    <row r="12" spans="1:8" ht="12.75">
      <c r="A12" s="28" t="s">
        <v>87</v>
      </c>
      <c r="B12" s="29" t="s">
        <v>89</v>
      </c>
      <c r="C12" s="29" t="s">
        <v>44</v>
      </c>
      <c r="D12" s="29" t="s">
        <v>48</v>
      </c>
      <c r="E12" s="29" t="s">
        <v>97</v>
      </c>
      <c r="F12" s="29" t="s">
        <v>13</v>
      </c>
      <c r="G12" s="33">
        <v>851900</v>
      </c>
      <c r="H12" s="34"/>
    </row>
    <row r="13" spans="1:8" ht="66">
      <c r="A13" s="28" t="s">
        <v>117</v>
      </c>
      <c r="B13" s="29" t="s">
        <v>89</v>
      </c>
      <c r="C13" s="29" t="s">
        <v>44</v>
      </c>
      <c r="D13" s="29" t="s">
        <v>48</v>
      </c>
      <c r="E13" s="29" t="s">
        <v>109</v>
      </c>
      <c r="F13" s="29" t="s">
        <v>13</v>
      </c>
      <c r="G13" s="33">
        <v>851900</v>
      </c>
      <c r="H13" s="34"/>
    </row>
    <row r="14" spans="1:8" ht="29.25" customHeight="1">
      <c r="A14" s="30" t="s">
        <v>108</v>
      </c>
      <c r="B14" s="31" t="s">
        <v>89</v>
      </c>
      <c r="C14" s="31" t="s">
        <v>44</v>
      </c>
      <c r="D14" s="31" t="s">
        <v>48</v>
      </c>
      <c r="E14" s="31" t="s">
        <v>110</v>
      </c>
      <c r="F14" s="31" t="s">
        <v>13</v>
      </c>
      <c r="G14" s="32">
        <v>851900</v>
      </c>
      <c r="H14" s="34"/>
    </row>
    <row r="15" spans="1:8" ht="39">
      <c r="A15" s="30" t="s">
        <v>111</v>
      </c>
      <c r="B15" s="31" t="s">
        <v>89</v>
      </c>
      <c r="C15" s="31" t="s">
        <v>44</v>
      </c>
      <c r="D15" s="31" t="s">
        <v>48</v>
      </c>
      <c r="E15" s="31" t="s">
        <v>112</v>
      </c>
      <c r="F15" s="31" t="s">
        <v>13</v>
      </c>
      <c r="G15" s="32">
        <v>851900</v>
      </c>
      <c r="H15" s="34"/>
    </row>
    <row r="16" spans="1:7" ht="25.5" customHeight="1">
      <c r="A16" s="30" t="s">
        <v>123</v>
      </c>
      <c r="B16" s="31" t="s">
        <v>89</v>
      </c>
      <c r="C16" s="31" t="s">
        <v>44</v>
      </c>
      <c r="D16" s="31" t="s">
        <v>48</v>
      </c>
      <c r="E16" s="31" t="s">
        <v>112</v>
      </c>
      <c r="F16" s="31" t="s">
        <v>103</v>
      </c>
      <c r="G16" s="32">
        <v>851900</v>
      </c>
    </row>
    <row r="17" spans="1:7" ht="77.25" customHeight="1">
      <c r="A17" s="12"/>
      <c r="B17" s="13"/>
      <c r="C17" s="13"/>
      <c r="D17" s="13"/>
      <c r="E17" s="13"/>
      <c r="F17" s="13"/>
      <c r="G17" s="14"/>
    </row>
    <row r="18" spans="1:7" ht="24.75" customHeight="1">
      <c r="A18" s="15"/>
      <c r="B18" s="13"/>
      <c r="C18" s="13"/>
      <c r="D18" s="13"/>
      <c r="E18" s="13"/>
      <c r="F18" s="13"/>
      <c r="G18" s="14"/>
    </row>
    <row r="19" spans="1:7" ht="78.75" customHeight="1">
      <c r="A19" s="12" t="s">
        <v>120</v>
      </c>
      <c r="B19" s="13" t="s">
        <v>121</v>
      </c>
      <c r="C19" s="13"/>
      <c r="D19" s="13"/>
      <c r="E19" s="13" t="s">
        <v>122</v>
      </c>
      <c r="F19" s="13"/>
      <c r="G19" s="14"/>
    </row>
    <row r="20" spans="1:7" ht="31.5" customHeight="1">
      <c r="A20" s="15"/>
      <c r="B20" s="13"/>
      <c r="C20" s="13"/>
      <c r="D20" s="13"/>
      <c r="E20" s="13"/>
      <c r="F20" s="13"/>
      <c r="G20" s="14"/>
    </row>
    <row r="21" spans="1:7" ht="12.75">
      <c r="A21" s="16"/>
      <c r="B21" s="17"/>
      <c r="C21" s="17"/>
      <c r="D21" s="17"/>
      <c r="E21" s="17"/>
      <c r="F21" s="17"/>
      <c r="G21" s="14"/>
    </row>
    <row r="22" spans="1:7" ht="12.75">
      <c r="A22" s="12"/>
      <c r="B22" s="13"/>
      <c r="C22" s="13"/>
      <c r="D22" s="13"/>
      <c r="E22" s="13"/>
      <c r="F22" s="13"/>
      <c r="G22" s="18"/>
    </row>
    <row r="23" spans="1:7" ht="12.75">
      <c r="A23" s="12"/>
      <c r="B23" s="13"/>
      <c r="C23" s="13"/>
      <c r="D23" s="13"/>
      <c r="E23" s="13"/>
      <c r="F23" s="13"/>
      <c r="G23" s="14"/>
    </row>
    <row r="24" spans="1:7" ht="12.75">
      <c r="A24" s="12"/>
      <c r="B24" s="13"/>
      <c r="C24" s="13"/>
      <c r="D24" s="13"/>
      <c r="E24" s="13"/>
      <c r="F24" s="13"/>
      <c r="G24" s="14"/>
    </row>
    <row r="25" spans="1:7" ht="12.75">
      <c r="A25" s="12"/>
      <c r="B25" s="13"/>
      <c r="C25" s="13"/>
      <c r="D25" s="13"/>
      <c r="E25" s="13"/>
      <c r="F25" s="13"/>
      <c r="G25" s="14"/>
    </row>
    <row r="26" spans="1:7" ht="12.75">
      <c r="A26" s="19"/>
      <c r="B26" s="17"/>
      <c r="C26" s="17"/>
      <c r="D26" s="17"/>
      <c r="E26" s="17"/>
      <c r="F26" s="17"/>
      <c r="G26" s="18"/>
    </row>
    <row r="27" spans="1:7" ht="12.75">
      <c r="A27" s="20"/>
      <c r="B27" s="13"/>
      <c r="C27" s="13"/>
      <c r="D27" s="13"/>
      <c r="E27" s="13"/>
      <c r="F27" s="13"/>
      <c r="G27" s="21"/>
    </row>
    <row r="28" spans="1:7" ht="12.75">
      <c r="A28" s="20"/>
      <c r="B28" s="13"/>
      <c r="C28" s="13"/>
      <c r="D28" s="13"/>
      <c r="E28" s="13"/>
      <c r="F28" s="13"/>
      <c r="G28" s="21"/>
    </row>
    <row r="29" spans="1:7" ht="12.75">
      <c r="A29" s="20"/>
      <c r="B29" s="13"/>
      <c r="C29" s="13"/>
      <c r="D29" s="13"/>
      <c r="E29" s="13"/>
      <c r="F29" s="13"/>
      <c r="G29" s="21"/>
    </row>
    <row r="30" spans="1:7" ht="12.75">
      <c r="A30" s="15"/>
      <c r="B30" s="13"/>
      <c r="C30" s="13"/>
      <c r="D30" s="13"/>
      <c r="E30" s="13"/>
      <c r="F30" s="13"/>
      <c r="G30" s="21"/>
    </row>
    <row r="31" spans="1:7" ht="12.75">
      <c r="A31" s="21"/>
      <c r="B31" s="21"/>
      <c r="C31" s="21"/>
      <c r="D31" s="21"/>
      <c r="E31" s="21"/>
      <c r="F31" s="21"/>
      <c r="G31" s="21"/>
    </row>
  </sheetData>
  <sheetProtection/>
  <mergeCells count="1">
    <mergeCell ref="C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8"/>
  <sheetViews>
    <sheetView tabSelected="1" workbookViewId="0" topLeftCell="A1">
      <selection activeCell="I8" sqref="I8"/>
    </sheetView>
  </sheetViews>
  <sheetFormatPr defaultColWidth="9.00390625" defaultRowHeight="12.75"/>
  <cols>
    <col min="1" max="1" width="38.875" style="0" customWidth="1"/>
    <col min="2" max="2" width="8.625" style="0" customWidth="1"/>
    <col min="3" max="4" width="5.50390625" style="0" customWidth="1"/>
    <col min="5" max="5" width="11.00390625" style="0" customWidth="1"/>
    <col min="6" max="6" width="7.125" style="0" customWidth="1"/>
    <col min="7" max="7" width="11.875" style="0" customWidth="1"/>
    <col min="8" max="8" width="12.00390625" style="0" customWidth="1"/>
  </cols>
  <sheetData>
    <row r="1" spans="1:8" ht="12.75">
      <c r="A1" s="25"/>
      <c r="B1" s="25"/>
      <c r="C1" s="80" t="s">
        <v>183</v>
      </c>
      <c r="D1" s="80"/>
      <c r="E1" s="80"/>
      <c r="F1" s="80"/>
      <c r="G1" s="80"/>
      <c r="H1" s="80"/>
    </row>
    <row r="2" spans="1:8" ht="12.75">
      <c r="A2" s="25"/>
      <c r="B2" s="25"/>
      <c r="C2" s="80" t="s">
        <v>145</v>
      </c>
      <c r="D2" s="80"/>
      <c r="E2" s="80"/>
      <c r="F2" s="80"/>
      <c r="G2" s="80"/>
      <c r="H2" s="80"/>
    </row>
    <row r="3" spans="1:8" ht="12.75">
      <c r="A3" s="25"/>
      <c r="B3" s="25"/>
      <c r="C3" s="80" t="s">
        <v>196</v>
      </c>
      <c r="D3" s="80"/>
      <c r="E3" s="80"/>
      <c r="F3" s="80"/>
      <c r="G3" s="80"/>
      <c r="H3" s="80"/>
    </row>
    <row r="4" spans="1:8" ht="15" customHeight="1" hidden="1">
      <c r="A4" s="25"/>
      <c r="B4" s="25"/>
      <c r="C4" s="80"/>
      <c r="D4" s="80"/>
      <c r="E4" s="80"/>
      <c r="F4" s="80"/>
      <c r="G4" s="80"/>
      <c r="H4" s="80"/>
    </row>
    <row r="5" spans="1:8" ht="13.5">
      <c r="A5" s="78" t="s">
        <v>17</v>
      </c>
      <c r="B5" s="78"/>
      <c r="C5" s="78"/>
      <c r="D5" s="78"/>
      <c r="E5" s="78"/>
      <c r="F5" s="78"/>
      <c r="G5" s="78"/>
      <c r="H5" s="78"/>
    </row>
    <row r="6" spans="1:8" ht="21" customHeight="1">
      <c r="A6" s="79" t="s">
        <v>194</v>
      </c>
      <c r="B6" s="79"/>
      <c r="C6" s="79"/>
      <c r="D6" s="79"/>
      <c r="E6" s="79"/>
      <c r="F6" s="79"/>
      <c r="G6" s="79"/>
      <c r="H6" s="79"/>
    </row>
    <row r="7" spans="1:7" ht="12.75" hidden="1">
      <c r="A7" s="1"/>
      <c r="B7" s="1"/>
      <c r="C7" s="1"/>
      <c r="D7" s="1"/>
      <c r="E7" s="1"/>
      <c r="F7" s="1"/>
      <c r="G7" s="1"/>
    </row>
    <row r="8" spans="1:8" ht="17.25" customHeight="1">
      <c r="A8" s="3"/>
      <c r="B8" s="3"/>
      <c r="C8" s="3"/>
      <c r="D8" s="3"/>
      <c r="E8" s="3"/>
      <c r="F8" s="3"/>
      <c r="G8" s="3"/>
      <c r="H8" s="45" t="s">
        <v>158</v>
      </c>
    </row>
    <row r="9" spans="1:9" ht="84" customHeight="1">
      <c r="A9" s="46" t="s">
        <v>4</v>
      </c>
      <c r="B9" s="47" t="s">
        <v>159</v>
      </c>
      <c r="C9" s="46" t="s">
        <v>6</v>
      </c>
      <c r="D9" s="46" t="s">
        <v>8</v>
      </c>
      <c r="E9" s="47" t="s">
        <v>94</v>
      </c>
      <c r="F9" s="47" t="s">
        <v>95</v>
      </c>
      <c r="G9" s="48" t="s">
        <v>157</v>
      </c>
      <c r="H9" s="48" t="s">
        <v>195</v>
      </c>
      <c r="I9" s="27"/>
    </row>
    <row r="10" spans="1:9" ht="12.75" hidden="1">
      <c r="A10" s="28"/>
      <c r="B10" s="29"/>
      <c r="C10" s="29"/>
      <c r="D10" s="29"/>
      <c r="E10" s="29"/>
      <c r="F10" s="29"/>
      <c r="G10" s="29"/>
      <c r="H10" s="49"/>
      <c r="I10" s="27"/>
    </row>
    <row r="11" spans="1:9" ht="13.5">
      <c r="A11" s="63" t="s">
        <v>96</v>
      </c>
      <c r="B11" s="64"/>
      <c r="C11" s="64"/>
      <c r="D11" s="64"/>
      <c r="E11" s="64"/>
      <c r="F11" s="64"/>
      <c r="G11" s="66">
        <f>G12+G43+G48+G60+G66+G72</f>
        <v>3318300</v>
      </c>
      <c r="H11" s="66">
        <f>H12+H43+H48+H60+H72</f>
        <v>3353500</v>
      </c>
      <c r="I11" s="27"/>
    </row>
    <row r="12" spans="1:9" ht="18" customHeight="1">
      <c r="A12" s="28" t="s">
        <v>39</v>
      </c>
      <c r="B12" s="50" t="s">
        <v>146</v>
      </c>
      <c r="C12" s="50" t="s">
        <v>15</v>
      </c>
      <c r="D12" s="50" t="s">
        <v>14</v>
      </c>
      <c r="E12" s="50" t="s">
        <v>127</v>
      </c>
      <c r="F12" s="50" t="s">
        <v>13</v>
      </c>
      <c r="G12" s="67">
        <f>G13+G18+G28+G41</f>
        <v>1524100</v>
      </c>
      <c r="H12" s="67">
        <f>H13+H18+H28+H33</f>
        <v>1604400</v>
      </c>
      <c r="I12" s="10"/>
    </row>
    <row r="13" spans="1:9" ht="39" customHeight="1">
      <c r="A13" s="28" t="s">
        <v>98</v>
      </c>
      <c r="B13" s="50" t="s">
        <v>146</v>
      </c>
      <c r="C13" s="50" t="s">
        <v>15</v>
      </c>
      <c r="D13" s="50" t="s">
        <v>16</v>
      </c>
      <c r="E13" s="50" t="s">
        <v>127</v>
      </c>
      <c r="F13" s="50" t="s">
        <v>13</v>
      </c>
      <c r="G13" s="67">
        <f>G16</f>
        <v>566700</v>
      </c>
      <c r="H13" s="67">
        <f>H16</f>
        <v>566900</v>
      </c>
      <c r="I13" s="10"/>
    </row>
    <row r="14" spans="1:9" ht="27.75" customHeight="1" hidden="1">
      <c r="A14" s="30" t="s">
        <v>147</v>
      </c>
      <c r="B14" s="51" t="s">
        <v>146</v>
      </c>
      <c r="C14" s="51" t="s">
        <v>15</v>
      </c>
      <c r="D14" s="51" t="s">
        <v>16</v>
      </c>
      <c r="E14" s="51" t="s">
        <v>143</v>
      </c>
      <c r="F14" s="50" t="s">
        <v>13</v>
      </c>
      <c r="G14" s="68"/>
      <c r="H14" s="69"/>
      <c r="I14" s="10"/>
    </row>
    <row r="15" spans="1:9" ht="39" customHeight="1" hidden="1">
      <c r="A15" s="30" t="s">
        <v>106</v>
      </c>
      <c r="B15" s="51" t="s">
        <v>146</v>
      </c>
      <c r="C15" s="51" t="s">
        <v>15</v>
      </c>
      <c r="D15" s="51" t="s">
        <v>16</v>
      </c>
      <c r="E15" s="51" t="s">
        <v>144</v>
      </c>
      <c r="F15" s="51" t="s">
        <v>13</v>
      </c>
      <c r="G15" s="68"/>
      <c r="H15" s="69"/>
      <c r="I15" s="10"/>
    </row>
    <row r="16" spans="1:9" ht="15" customHeight="1">
      <c r="A16" s="30" t="s">
        <v>88</v>
      </c>
      <c r="B16" s="51" t="s">
        <v>146</v>
      </c>
      <c r="C16" s="51" t="s">
        <v>15</v>
      </c>
      <c r="D16" s="51" t="s">
        <v>16</v>
      </c>
      <c r="E16" s="51" t="s">
        <v>140</v>
      </c>
      <c r="F16" s="51" t="s">
        <v>13</v>
      </c>
      <c r="G16" s="68">
        <f>G17</f>
        <v>566700</v>
      </c>
      <c r="H16" s="69">
        <f>H17</f>
        <v>566900</v>
      </c>
      <c r="I16" s="10"/>
    </row>
    <row r="17" spans="1:9" ht="75.75" customHeight="1">
      <c r="A17" s="30" t="s">
        <v>100</v>
      </c>
      <c r="B17" s="51" t="s">
        <v>146</v>
      </c>
      <c r="C17" s="51" t="s">
        <v>15</v>
      </c>
      <c r="D17" s="51" t="s">
        <v>16</v>
      </c>
      <c r="E17" s="51" t="s">
        <v>140</v>
      </c>
      <c r="F17" s="51" t="s">
        <v>101</v>
      </c>
      <c r="G17" s="68">
        <v>566700</v>
      </c>
      <c r="H17" s="69">
        <v>566900</v>
      </c>
      <c r="I17" s="10"/>
    </row>
    <row r="18" spans="1:9" ht="50.25" customHeight="1">
      <c r="A18" s="28" t="s">
        <v>102</v>
      </c>
      <c r="B18" s="50" t="s">
        <v>146</v>
      </c>
      <c r="C18" s="50" t="s">
        <v>15</v>
      </c>
      <c r="D18" s="50" t="s">
        <v>42</v>
      </c>
      <c r="E18" s="50" t="s">
        <v>127</v>
      </c>
      <c r="F18" s="50" t="s">
        <v>13</v>
      </c>
      <c r="G18" s="67">
        <f>G19</f>
        <v>874400</v>
      </c>
      <c r="H18" s="70">
        <f>H19</f>
        <v>869800</v>
      </c>
      <c r="I18" s="10"/>
    </row>
    <row r="19" spans="1:9" ht="38.25" customHeight="1">
      <c r="A19" s="28" t="s">
        <v>184</v>
      </c>
      <c r="B19" s="50" t="s">
        <v>146</v>
      </c>
      <c r="C19" s="50" t="s">
        <v>15</v>
      </c>
      <c r="D19" s="50" t="s">
        <v>42</v>
      </c>
      <c r="E19" s="50" t="s">
        <v>131</v>
      </c>
      <c r="F19" s="50" t="s">
        <v>13</v>
      </c>
      <c r="G19" s="67">
        <f>G22</f>
        <v>874400</v>
      </c>
      <c r="H19" s="70">
        <f>H22</f>
        <v>869800</v>
      </c>
      <c r="I19" s="10"/>
    </row>
    <row r="20" spans="1:9" ht="52.5" customHeight="1" hidden="1">
      <c r="A20" s="41"/>
      <c r="B20" s="51"/>
      <c r="C20" s="51"/>
      <c r="D20" s="51"/>
      <c r="E20" s="51"/>
      <c r="F20" s="51"/>
      <c r="G20" s="71">
        <v>572900</v>
      </c>
      <c r="H20" s="72">
        <v>573330</v>
      </c>
      <c r="I20" s="10"/>
    </row>
    <row r="21" spans="1:9" ht="12.75" customHeight="1" hidden="1">
      <c r="A21" s="30"/>
      <c r="B21" s="51"/>
      <c r="C21" s="51"/>
      <c r="D21" s="51"/>
      <c r="E21" s="51"/>
      <c r="F21" s="51"/>
      <c r="G21" s="71">
        <v>572900</v>
      </c>
      <c r="H21" s="72">
        <v>573330</v>
      </c>
      <c r="I21" s="10"/>
    </row>
    <row r="22" spans="1:9" ht="39" customHeight="1">
      <c r="A22" s="30" t="s">
        <v>142</v>
      </c>
      <c r="B22" s="51" t="s">
        <v>146</v>
      </c>
      <c r="C22" s="51" t="s">
        <v>15</v>
      </c>
      <c r="D22" s="51" t="s">
        <v>42</v>
      </c>
      <c r="E22" s="51" t="s">
        <v>149</v>
      </c>
      <c r="F22" s="51" t="s">
        <v>13</v>
      </c>
      <c r="G22" s="68">
        <v>874400</v>
      </c>
      <c r="H22" s="68">
        <f>H23+H26+H27</f>
        <v>869800</v>
      </c>
      <c r="I22" s="10"/>
    </row>
    <row r="23" spans="1:9" ht="77.25" customHeight="1">
      <c r="A23" s="30" t="s">
        <v>100</v>
      </c>
      <c r="B23" s="51" t="s">
        <v>146</v>
      </c>
      <c r="C23" s="51" t="s">
        <v>15</v>
      </c>
      <c r="D23" s="51" t="s">
        <v>42</v>
      </c>
      <c r="E23" s="51" t="s">
        <v>149</v>
      </c>
      <c r="F23" s="51" t="s">
        <v>101</v>
      </c>
      <c r="G23" s="68">
        <v>857400</v>
      </c>
      <c r="H23" s="69">
        <v>869800</v>
      </c>
      <c r="I23" s="10"/>
    </row>
    <row r="24" spans="1:9" ht="12.75" hidden="1">
      <c r="A24" s="28"/>
      <c r="B24" s="50"/>
      <c r="C24" s="50"/>
      <c r="D24" s="50"/>
      <c r="E24" s="50"/>
      <c r="F24" s="50"/>
      <c r="G24" s="73"/>
      <c r="H24" s="73"/>
      <c r="I24" s="10"/>
    </row>
    <row r="25" spans="1:9" ht="12.75" hidden="1">
      <c r="A25" s="30"/>
      <c r="B25" s="51"/>
      <c r="C25" s="51"/>
      <c r="D25" s="51"/>
      <c r="E25" s="51"/>
      <c r="F25" s="51"/>
      <c r="G25" s="71"/>
      <c r="H25" s="71"/>
      <c r="I25" s="10"/>
    </row>
    <row r="26" spans="1:9" ht="27" customHeight="1">
      <c r="A26" s="30" t="s">
        <v>115</v>
      </c>
      <c r="B26" s="51" t="s">
        <v>146</v>
      </c>
      <c r="C26" s="51" t="s">
        <v>15</v>
      </c>
      <c r="D26" s="51" t="s">
        <v>42</v>
      </c>
      <c r="E26" s="51" t="s">
        <v>149</v>
      </c>
      <c r="F26" s="51" t="s">
        <v>103</v>
      </c>
      <c r="G26" s="68">
        <v>17000</v>
      </c>
      <c r="H26" s="68">
        <v>0</v>
      </c>
      <c r="I26" s="10"/>
    </row>
    <row r="27" spans="1:9" ht="12.75" hidden="1">
      <c r="A27" s="30" t="s">
        <v>104</v>
      </c>
      <c r="B27" s="53">
        <v>982</v>
      </c>
      <c r="C27" s="51" t="s">
        <v>15</v>
      </c>
      <c r="D27" s="51" t="s">
        <v>42</v>
      </c>
      <c r="E27" s="51" t="s">
        <v>149</v>
      </c>
      <c r="F27" s="51" t="s">
        <v>105</v>
      </c>
      <c r="G27" s="74">
        <f>27700-27700</f>
        <v>0</v>
      </c>
      <c r="H27" s="68">
        <v>0</v>
      </c>
      <c r="I27" s="10"/>
    </row>
    <row r="28" spans="1:9" ht="12.75" hidden="1">
      <c r="A28" s="28" t="s">
        <v>160</v>
      </c>
      <c r="B28" s="54">
        <v>982</v>
      </c>
      <c r="C28" s="50" t="s">
        <v>15</v>
      </c>
      <c r="D28" s="50" t="s">
        <v>161</v>
      </c>
      <c r="E28" s="50" t="s">
        <v>162</v>
      </c>
      <c r="F28" s="50" t="s">
        <v>13</v>
      </c>
      <c r="G28" s="67">
        <f>G29</f>
        <v>0</v>
      </c>
      <c r="H28" s="67">
        <v>0</v>
      </c>
      <c r="I28" s="10"/>
    </row>
    <row r="29" spans="1:9" ht="52.5" hidden="1">
      <c r="A29" s="30" t="s">
        <v>163</v>
      </c>
      <c r="B29" s="53">
        <v>982</v>
      </c>
      <c r="C29" s="51" t="s">
        <v>15</v>
      </c>
      <c r="D29" s="51" t="s">
        <v>161</v>
      </c>
      <c r="E29" s="51" t="s">
        <v>137</v>
      </c>
      <c r="F29" s="51" t="s">
        <v>13</v>
      </c>
      <c r="G29" s="68">
        <f>G30</f>
        <v>0</v>
      </c>
      <c r="H29" s="68">
        <v>0</v>
      </c>
      <c r="I29" s="10"/>
    </row>
    <row r="30" spans="1:9" ht="26.25" hidden="1">
      <c r="A30" s="30" t="s">
        <v>164</v>
      </c>
      <c r="B30" s="53">
        <v>982</v>
      </c>
      <c r="C30" s="51" t="s">
        <v>15</v>
      </c>
      <c r="D30" s="51" t="s">
        <v>161</v>
      </c>
      <c r="E30" s="51" t="s">
        <v>165</v>
      </c>
      <c r="F30" s="51" t="s">
        <v>13</v>
      </c>
      <c r="G30" s="68">
        <f>G31</f>
        <v>0</v>
      </c>
      <c r="H30" s="68">
        <v>0</v>
      </c>
      <c r="I30" s="10"/>
    </row>
    <row r="31" spans="1:9" ht="26.25" hidden="1">
      <c r="A31" s="30" t="s">
        <v>166</v>
      </c>
      <c r="B31" s="53">
        <v>982</v>
      </c>
      <c r="C31" s="51" t="s">
        <v>15</v>
      </c>
      <c r="D31" s="51" t="s">
        <v>161</v>
      </c>
      <c r="E31" s="51" t="s">
        <v>167</v>
      </c>
      <c r="F31" s="51" t="s">
        <v>13</v>
      </c>
      <c r="G31" s="68">
        <f>G32</f>
        <v>0</v>
      </c>
      <c r="H31" s="68">
        <v>0</v>
      </c>
      <c r="I31" s="10"/>
    </row>
    <row r="32" spans="1:9" ht="12.75" hidden="1">
      <c r="A32" s="30" t="s">
        <v>104</v>
      </c>
      <c r="B32" s="53">
        <v>982</v>
      </c>
      <c r="C32" s="51" t="s">
        <v>15</v>
      </c>
      <c r="D32" s="51" t="s">
        <v>161</v>
      </c>
      <c r="E32" s="51" t="s">
        <v>167</v>
      </c>
      <c r="F32" s="51" t="s">
        <v>105</v>
      </c>
      <c r="G32" s="74">
        <f>300-300</f>
        <v>0</v>
      </c>
      <c r="H32" s="68">
        <v>0</v>
      </c>
      <c r="I32" s="10"/>
    </row>
    <row r="33" spans="1:9" ht="16.5" customHeight="1" hidden="1">
      <c r="A33" s="28" t="s">
        <v>129</v>
      </c>
      <c r="B33" s="50" t="s">
        <v>146</v>
      </c>
      <c r="C33" s="50" t="s">
        <v>15</v>
      </c>
      <c r="D33" s="50" t="s">
        <v>91</v>
      </c>
      <c r="E33" s="50" t="s">
        <v>148</v>
      </c>
      <c r="F33" s="50" t="s">
        <v>13</v>
      </c>
      <c r="G33" s="67">
        <f>G34+G38+G41</f>
        <v>83000</v>
      </c>
      <c r="H33" s="67">
        <f>H34+H38+H41</f>
        <v>167700</v>
      </c>
      <c r="I33" s="10"/>
    </row>
    <row r="34" spans="1:9" ht="52.5" hidden="1">
      <c r="A34" s="61" t="s">
        <v>182</v>
      </c>
      <c r="B34" s="54">
        <v>982</v>
      </c>
      <c r="C34" s="50" t="s">
        <v>15</v>
      </c>
      <c r="D34" s="62">
        <v>13</v>
      </c>
      <c r="E34" s="47" t="s">
        <v>137</v>
      </c>
      <c r="F34" s="50" t="s">
        <v>13</v>
      </c>
      <c r="G34" s="67">
        <f>G35</f>
        <v>0</v>
      </c>
      <c r="H34" s="70">
        <v>0</v>
      </c>
      <c r="I34" s="10"/>
    </row>
    <row r="35" spans="1:9" ht="26.25" hidden="1">
      <c r="A35" s="30" t="s">
        <v>164</v>
      </c>
      <c r="B35" s="53">
        <v>982</v>
      </c>
      <c r="C35" s="52" t="s">
        <v>15</v>
      </c>
      <c r="D35" s="51" t="s">
        <v>91</v>
      </c>
      <c r="E35" s="51" t="s">
        <v>165</v>
      </c>
      <c r="F35" s="51" t="s">
        <v>13</v>
      </c>
      <c r="G35" s="68">
        <f>G36</f>
        <v>0</v>
      </c>
      <c r="H35" s="69">
        <v>0</v>
      </c>
      <c r="I35" s="10"/>
    </row>
    <row r="36" spans="1:9" ht="26.25" hidden="1">
      <c r="A36" s="30" t="s">
        <v>175</v>
      </c>
      <c r="B36" s="53">
        <v>982</v>
      </c>
      <c r="C36" s="51" t="s">
        <v>15</v>
      </c>
      <c r="D36" s="51" t="s">
        <v>91</v>
      </c>
      <c r="E36" s="51" t="s">
        <v>176</v>
      </c>
      <c r="F36" s="51" t="s">
        <v>13</v>
      </c>
      <c r="G36" s="68">
        <f>G37</f>
        <v>0</v>
      </c>
      <c r="H36" s="69">
        <v>0</v>
      </c>
      <c r="I36" s="10"/>
    </row>
    <row r="37" spans="1:9" ht="26.25" hidden="1">
      <c r="A37" s="30" t="s">
        <v>115</v>
      </c>
      <c r="B37" s="53">
        <v>982</v>
      </c>
      <c r="C37" s="51" t="s">
        <v>15</v>
      </c>
      <c r="D37" s="51" t="s">
        <v>91</v>
      </c>
      <c r="E37" s="51" t="s">
        <v>177</v>
      </c>
      <c r="F37" s="51" t="s">
        <v>103</v>
      </c>
      <c r="G37" s="74">
        <f>300-300</f>
        <v>0</v>
      </c>
      <c r="H37" s="69">
        <v>0</v>
      </c>
      <c r="I37" s="10"/>
    </row>
    <row r="38" spans="1:9" ht="15.75" customHeight="1" hidden="1">
      <c r="A38" s="59" t="s">
        <v>107</v>
      </c>
      <c r="B38" s="54">
        <v>982</v>
      </c>
      <c r="C38" s="50" t="s">
        <v>15</v>
      </c>
      <c r="D38" s="50" t="s">
        <v>91</v>
      </c>
      <c r="E38" s="50" t="s">
        <v>139</v>
      </c>
      <c r="F38" s="50" t="s">
        <v>13</v>
      </c>
      <c r="G38" s="67">
        <f>G39</f>
        <v>0</v>
      </c>
      <c r="H38" s="70">
        <f>H39</f>
        <v>0</v>
      </c>
      <c r="I38" s="10"/>
    </row>
    <row r="39" spans="1:9" ht="0.75" customHeight="1" hidden="1">
      <c r="A39" s="58" t="s">
        <v>178</v>
      </c>
      <c r="B39" s="53">
        <v>982</v>
      </c>
      <c r="C39" s="51" t="s">
        <v>15</v>
      </c>
      <c r="D39" s="51" t="s">
        <v>91</v>
      </c>
      <c r="E39" s="51" t="s">
        <v>180</v>
      </c>
      <c r="F39" s="51" t="s">
        <v>13</v>
      </c>
      <c r="G39" s="68">
        <f>G40</f>
        <v>0</v>
      </c>
      <c r="H39" s="69">
        <f>H40</f>
        <v>0</v>
      </c>
      <c r="I39" s="10"/>
    </row>
    <row r="40" spans="1:9" ht="18.75" customHeight="1" hidden="1">
      <c r="A40" s="30" t="s">
        <v>104</v>
      </c>
      <c r="B40" s="53">
        <v>982</v>
      </c>
      <c r="C40" s="51" t="s">
        <v>15</v>
      </c>
      <c r="D40" s="51" t="s">
        <v>91</v>
      </c>
      <c r="E40" s="51" t="s">
        <v>179</v>
      </c>
      <c r="F40" s="51" t="s">
        <v>105</v>
      </c>
      <c r="G40" s="74">
        <f>1800-1800</f>
        <v>0</v>
      </c>
      <c r="H40" s="69">
        <v>0</v>
      </c>
      <c r="I40" s="10"/>
    </row>
    <row r="41" spans="1:9" ht="18.75" customHeight="1">
      <c r="A41" s="60" t="s">
        <v>181</v>
      </c>
      <c r="B41" s="54">
        <v>982</v>
      </c>
      <c r="C41" s="50" t="s">
        <v>15</v>
      </c>
      <c r="D41" s="50" t="s">
        <v>91</v>
      </c>
      <c r="E41" s="50" t="s">
        <v>148</v>
      </c>
      <c r="F41" s="50" t="s">
        <v>13</v>
      </c>
      <c r="G41" s="67">
        <v>83000</v>
      </c>
      <c r="H41" s="70">
        <f>H42</f>
        <v>167700</v>
      </c>
      <c r="I41" s="10"/>
    </row>
    <row r="42" spans="1:9" ht="15.75" customHeight="1">
      <c r="A42" s="30" t="s">
        <v>104</v>
      </c>
      <c r="B42" s="51" t="s">
        <v>146</v>
      </c>
      <c r="C42" s="51" t="s">
        <v>15</v>
      </c>
      <c r="D42" s="51" t="s">
        <v>91</v>
      </c>
      <c r="E42" s="51" t="s">
        <v>148</v>
      </c>
      <c r="F42" s="51" t="s">
        <v>105</v>
      </c>
      <c r="G42" s="68">
        <v>83000</v>
      </c>
      <c r="H42" s="69">
        <v>167700</v>
      </c>
      <c r="I42" s="10"/>
    </row>
    <row r="43" spans="1:9" ht="13.5" customHeight="1">
      <c r="A43" s="28" t="s">
        <v>124</v>
      </c>
      <c r="B43" s="50" t="s">
        <v>146</v>
      </c>
      <c r="C43" s="50" t="s">
        <v>16</v>
      </c>
      <c r="D43" s="50" t="s">
        <v>14</v>
      </c>
      <c r="E43" s="50" t="s">
        <v>127</v>
      </c>
      <c r="F43" s="50" t="s">
        <v>13</v>
      </c>
      <c r="G43" s="67">
        <f aca="true" t="shared" si="0" ref="G43:H45">G44</f>
        <v>149700</v>
      </c>
      <c r="H43" s="70">
        <f t="shared" si="0"/>
        <v>163500</v>
      </c>
      <c r="I43" s="10"/>
    </row>
    <row r="44" spans="1:9" ht="15.75" customHeight="1">
      <c r="A44" s="28" t="s">
        <v>125</v>
      </c>
      <c r="B44" s="50" t="s">
        <v>146</v>
      </c>
      <c r="C44" s="50" t="s">
        <v>16</v>
      </c>
      <c r="D44" s="50" t="s">
        <v>48</v>
      </c>
      <c r="E44" s="50" t="s">
        <v>127</v>
      </c>
      <c r="F44" s="50" t="s">
        <v>13</v>
      </c>
      <c r="G44" s="67">
        <f t="shared" si="0"/>
        <v>149700</v>
      </c>
      <c r="H44" s="70">
        <f t="shared" si="0"/>
        <v>163500</v>
      </c>
      <c r="I44" s="10"/>
    </row>
    <row r="45" spans="1:9" ht="15" customHeight="1">
      <c r="A45" s="28" t="s">
        <v>107</v>
      </c>
      <c r="B45" s="50" t="s">
        <v>146</v>
      </c>
      <c r="C45" s="50" t="s">
        <v>16</v>
      </c>
      <c r="D45" s="50" t="s">
        <v>48</v>
      </c>
      <c r="E45" s="50" t="s">
        <v>139</v>
      </c>
      <c r="F45" s="50" t="s">
        <v>13</v>
      </c>
      <c r="G45" s="67">
        <f t="shared" si="0"/>
        <v>149700</v>
      </c>
      <c r="H45" s="70">
        <f t="shared" si="0"/>
        <v>163500</v>
      </c>
      <c r="I45" s="10"/>
    </row>
    <row r="46" spans="1:9" ht="43.5" customHeight="1">
      <c r="A46" s="30" t="s">
        <v>193</v>
      </c>
      <c r="B46" s="51" t="s">
        <v>146</v>
      </c>
      <c r="C46" s="51" t="s">
        <v>16</v>
      </c>
      <c r="D46" s="51" t="s">
        <v>48</v>
      </c>
      <c r="E46" s="51" t="s">
        <v>138</v>
      </c>
      <c r="F46" s="51" t="s">
        <v>13</v>
      </c>
      <c r="G46" s="68">
        <v>149700</v>
      </c>
      <c r="H46" s="69">
        <v>163500</v>
      </c>
      <c r="I46" s="10"/>
    </row>
    <row r="47" spans="1:9" ht="78" customHeight="1">
      <c r="A47" s="30" t="s">
        <v>126</v>
      </c>
      <c r="B47" s="51" t="s">
        <v>146</v>
      </c>
      <c r="C47" s="51" t="s">
        <v>16</v>
      </c>
      <c r="D47" s="51" t="s">
        <v>48</v>
      </c>
      <c r="E47" s="51" t="s">
        <v>138</v>
      </c>
      <c r="F47" s="51" t="s">
        <v>101</v>
      </c>
      <c r="G47" s="68">
        <v>149700</v>
      </c>
      <c r="H47" s="69">
        <v>163500</v>
      </c>
      <c r="I47" s="10"/>
    </row>
    <row r="48" spans="1:9" ht="25.5" customHeight="1">
      <c r="A48" s="28" t="s">
        <v>192</v>
      </c>
      <c r="B48" s="50" t="s">
        <v>146</v>
      </c>
      <c r="C48" s="50" t="s">
        <v>48</v>
      </c>
      <c r="D48" s="50" t="s">
        <v>14</v>
      </c>
      <c r="E48" s="50" t="s">
        <v>127</v>
      </c>
      <c r="F48" s="50" t="s">
        <v>13</v>
      </c>
      <c r="G48" s="67">
        <f>G49</f>
        <v>1042300</v>
      </c>
      <c r="H48" s="70">
        <f>H49</f>
        <v>994800</v>
      </c>
      <c r="I48" s="10"/>
    </row>
    <row r="49" spans="1:9" ht="54.75" customHeight="1">
      <c r="A49" s="76" t="s">
        <v>191</v>
      </c>
      <c r="B49" s="50" t="s">
        <v>146</v>
      </c>
      <c r="C49" s="50" t="s">
        <v>48</v>
      </c>
      <c r="D49" s="50" t="s">
        <v>19</v>
      </c>
      <c r="E49" s="50" t="s">
        <v>127</v>
      </c>
      <c r="F49" s="50" t="s">
        <v>13</v>
      </c>
      <c r="G49" s="67">
        <f>G50</f>
        <v>1042300</v>
      </c>
      <c r="H49" s="70">
        <f>H50</f>
        <v>994800</v>
      </c>
      <c r="I49" s="10"/>
    </row>
    <row r="50" spans="1:9" ht="51" customHeight="1">
      <c r="A50" s="28" t="s">
        <v>185</v>
      </c>
      <c r="B50" s="50" t="s">
        <v>146</v>
      </c>
      <c r="C50" s="50" t="s">
        <v>48</v>
      </c>
      <c r="D50" s="50" t="s">
        <v>19</v>
      </c>
      <c r="E50" s="50" t="s">
        <v>137</v>
      </c>
      <c r="F50" s="50" t="s">
        <v>13</v>
      </c>
      <c r="G50" s="67">
        <f>G51+G54</f>
        <v>1042300</v>
      </c>
      <c r="H50" s="67">
        <f>H51+H54</f>
        <v>994800</v>
      </c>
      <c r="I50" s="11"/>
    </row>
    <row r="51" spans="1:9" ht="44.25" customHeight="1">
      <c r="A51" s="55" t="s">
        <v>168</v>
      </c>
      <c r="B51" s="56" t="s">
        <v>146</v>
      </c>
      <c r="C51" s="51" t="s">
        <v>48</v>
      </c>
      <c r="D51" s="51" t="s">
        <v>19</v>
      </c>
      <c r="E51" s="56" t="s">
        <v>169</v>
      </c>
      <c r="F51" s="51" t="s">
        <v>13</v>
      </c>
      <c r="G51" s="68">
        <v>0</v>
      </c>
      <c r="H51" s="69">
        <v>0</v>
      </c>
      <c r="I51" s="11"/>
    </row>
    <row r="52" spans="1:9" ht="78" customHeight="1">
      <c r="A52" s="55" t="s">
        <v>100</v>
      </c>
      <c r="B52" s="56" t="s">
        <v>146</v>
      </c>
      <c r="C52" s="51" t="s">
        <v>48</v>
      </c>
      <c r="D52" s="51" t="s">
        <v>19</v>
      </c>
      <c r="E52" s="56" t="s">
        <v>169</v>
      </c>
      <c r="F52" s="51" t="s">
        <v>101</v>
      </c>
      <c r="G52" s="68">
        <v>0</v>
      </c>
      <c r="H52" s="69">
        <v>0</v>
      </c>
      <c r="I52" s="11"/>
    </row>
    <row r="53" spans="1:9" ht="0.75" customHeight="1">
      <c r="A53" s="30" t="s">
        <v>108</v>
      </c>
      <c r="B53" s="51" t="s">
        <v>146</v>
      </c>
      <c r="C53" s="51" t="s">
        <v>48</v>
      </c>
      <c r="D53" s="51" t="s">
        <v>19</v>
      </c>
      <c r="E53" s="51" t="s">
        <v>136</v>
      </c>
      <c r="F53" s="51" t="s">
        <v>116</v>
      </c>
      <c r="G53" s="68"/>
      <c r="H53" s="69"/>
      <c r="I53" s="11"/>
    </row>
    <row r="54" spans="1:9" ht="39" customHeight="1">
      <c r="A54" s="30" t="s">
        <v>141</v>
      </c>
      <c r="B54" s="51" t="s">
        <v>146</v>
      </c>
      <c r="C54" s="51" t="s">
        <v>48</v>
      </c>
      <c r="D54" s="51" t="s">
        <v>19</v>
      </c>
      <c r="E54" s="51" t="s">
        <v>135</v>
      </c>
      <c r="F54" s="51" t="s">
        <v>13</v>
      </c>
      <c r="G54" s="68">
        <f>G55+G59</f>
        <v>1042300</v>
      </c>
      <c r="H54" s="68">
        <f>H55+H59</f>
        <v>994800</v>
      </c>
      <c r="I54" s="11"/>
    </row>
    <row r="55" spans="1:9" ht="75" customHeight="1">
      <c r="A55" s="30" t="s">
        <v>126</v>
      </c>
      <c r="B55" s="51" t="s">
        <v>146</v>
      </c>
      <c r="C55" s="51" t="s">
        <v>48</v>
      </c>
      <c r="D55" s="51" t="s">
        <v>19</v>
      </c>
      <c r="E55" s="51" t="s">
        <v>135</v>
      </c>
      <c r="F55" s="51" t="s">
        <v>101</v>
      </c>
      <c r="G55" s="75">
        <v>1015300</v>
      </c>
      <c r="H55" s="69">
        <v>994800</v>
      </c>
      <c r="I55" s="11"/>
    </row>
    <row r="56" spans="1:9" ht="12.75" hidden="1">
      <c r="A56" s="28"/>
      <c r="B56" s="51"/>
      <c r="C56" s="50"/>
      <c r="D56" s="50"/>
      <c r="E56" s="50"/>
      <c r="F56" s="50"/>
      <c r="G56" s="73"/>
      <c r="H56" s="73"/>
      <c r="I56" s="11"/>
    </row>
    <row r="57" spans="1:9" ht="12.75" hidden="1">
      <c r="A57" s="28"/>
      <c r="B57" s="51"/>
      <c r="C57" s="50"/>
      <c r="D57" s="50"/>
      <c r="E57" s="50"/>
      <c r="F57" s="50"/>
      <c r="G57" s="73"/>
      <c r="H57" s="73"/>
      <c r="I57" s="11"/>
    </row>
    <row r="58" spans="1:9" ht="12.75" hidden="1">
      <c r="A58" s="30"/>
      <c r="B58" s="51"/>
      <c r="C58" s="51"/>
      <c r="D58" s="51"/>
      <c r="E58" s="51"/>
      <c r="F58" s="51"/>
      <c r="G58" s="71"/>
      <c r="H58" s="71"/>
      <c r="I58" s="11"/>
    </row>
    <row r="59" spans="1:9" ht="33" customHeight="1">
      <c r="A59" s="30" t="s">
        <v>115</v>
      </c>
      <c r="B59" s="53">
        <v>982</v>
      </c>
      <c r="C59" s="51" t="s">
        <v>48</v>
      </c>
      <c r="D59" s="51" t="s">
        <v>19</v>
      </c>
      <c r="E59" s="51" t="s">
        <v>170</v>
      </c>
      <c r="F59" s="51" t="s">
        <v>103</v>
      </c>
      <c r="G59" s="68">
        <v>27000</v>
      </c>
      <c r="H59" s="68">
        <v>0</v>
      </c>
      <c r="I59" s="11"/>
    </row>
    <row r="60" spans="1:9" ht="15.75" customHeight="1">
      <c r="A60" s="28" t="s">
        <v>50</v>
      </c>
      <c r="B60" s="50" t="s">
        <v>146</v>
      </c>
      <c r="C60" s="50" t="s">
        <v>42</v>
      </c>
      <c r="D60" s="50" t="s">
        <v>14</v>
      </c>
      <c r="E60" s="50" t="s">
        <v>127</v>
      </c>
      <c r="F60" s="50" t="s">
        <v>13</v>
      </c>
      <c r="G60" s="67">
        <f>G61</f>
        <v>469600</v>
      </c>
      <c r="H60" s="70">
        <f>H61</f>
        <v>473200</v>
      </c>
      <c r="I60" s="11"/>
    </row>
    <row r="61" spans="1:9" ht="12.75">
      <c r="A61" s="28" t="s">
        <v>130</v>
      </c>
      <c r="B61" s="50" t="s">
        <v>146</v>
      </c>
      <c r="C61" s="50" t="s">
        <v>42</v>
      </c>
      <c r="D61" s="50" t="s">
        <v>92</v>
      </c>
      <c r="E61" s="50" t="s">
        <v>127</v>
      </c>
      <c r="F61" s="50" t="s">
        <v>13</v>
      </c>
      <c r="G61" s="67">
        <f>G62</f>
        <v>469600</v>
      </c>
      <c r="H61" s="70">
        <f>H62</f>
        <v>473200</v>
      </c>
      <c r="I61" s="11"/>
    </row>
    <row r="62" spans="1:9" ht="63" customHeight="1">
      <c r="A62" s="28" t="s">
        <v>186</v>
      </c>
      <c r="B62" s="50" t="s">
        <v>146</v>
      </c>
      <c r="C62" s="50" t="s">
        <v>42</v>
      </c>
      <c r="D62" s="50" t="s">
        <v>92</v>
      </c>
      <c r="E62" s="50" t="s">
        <v>133</v>
      </c>
      <c r="F62" s="50" t="s">
        <v>13</v>
      </c>
      <c r="G62" s="67">
        <f>G64</f>
        <v>469600</v>
      </c>
      <c r="H62" s="67">
        <f>H64</f>
        <v>473200</v>
      </c>
      <c r="I62" s="11"/>
    </row>
    <row r="63" spans="1:9" ht="24.75" customHeight="1" hidden="1">
      <c r="A63" s="30" t="s">
        <v>108</v>
      </c>
      <c r="B63" s="51" t="s">
        <v>146</v>
      </c>
      <c r="C63" s="51" t="s">
        <v>42</v>
      </c>
      <c r="D63" s="51" t="s">
        <v>92</v>
      </c>
      <c r="E63" s="51" t="s">
        <v>132</v>
      </c>
      <c r="F63" s="51" t="s">
        <v>13</v>
      </c>
      <c r="G63" s="68"/>
      <c r="H63" s="69"/>
      <c r="I63" s="11"/>
    </row>
    <row r="64" spans="1:20" ht="40.5" customHeight="1">
      <c r="A64" s="30" t="s">
        <v>187</v>
      </c>
      <c r="B64" s="51" t="s">
        <v>146</v>
      </c>
      <c r="C64" s="51" t="s">
        <v>42</v>
      </c>
      <c r="D64" s="51" t="s">
        <v>92</v>
      </c>
      <c r="E64" s="51" t="s">
        <v>134</v>
      </c>
      <c r="F64" s="51" t="s">
        <v>13</v>
      </c>
      <c r="G64" s="68">
        <v>469600</v>
      </c>
      <c r="H64" s="69">
        <v>473200</v>
      </c>
      <c r="I64" s="11"/>
      <c r="T64" t="s">
        <v>128</v>
      </c>
    </row>
    <row r="65" spans="1:9" ht="26.25">
      <c r="A65" s="30" t="s">
        <v>115</v>
      </c>
      <c r="B65" s="51" t="s">
        <v>146</v>
      </c>
      <c r="C65" s="51" t="s">
        <v>42</v>
      </c>
      <c r="D65" s="51" t="s">
        <v>92</v>
      </c>
      <c r="E65" s="51" t="s">
        <v>134</v>
      </c>
      <c r="F65" s="51" t="s">
        <v>103</v>
      </c>
      <c r="G65" s="68">
        <v>469600</v>
      </c>
      <c r="H65" s="69">
        <v>473200</v>
      </c>
      <c r="I65" s="11"/>
    </row>
    <row r="66" spans="1:9" ht="18.75" customHeight="1">
      <c r="A66" s="65" t="s">
        <v>43</v>
      </c>
      <c r="B66" s="54">
        <v>982</v>
      </c>
      <c r="C66" s="50" t="s">
        <v>44</v>
      </c>
      <c r="D66" s="50" t="s">
        <v>14</v>
      </c>
      <c r="E66" s="50" t="s">
        <v>127</v>
      </c>
      <c r="F66" s="50" t="s">
        <v>13</v>
      </c>
      <c r="G66" s="67">
        <f>G67</f>
        <v>15000</v>
      </c>
      <c r="H66" s="70">
        <v>0</v>
      </c>
      <c r="I66" s="11"/>
    </row>
    <row r="67" spans="1:9" ht="12.75">
      <c r="A67" s="28" t="s">
        <v>87</v>
      </c>
      <c r="B67" s="54">
        <v>982</v>
      </c>
      <c r="C67" s="50" t="s">
        <v>44</v>
      </c>
      <c r="D67" s="50" t="s">
        <v>48</v>
      </c>
      <c r="E67" s="50" t="s">
        <v>127</v>
      </c>
      <c r="F67" s="50" t="s">
        <v>13</v>
      </c>
      <c r="G67" s="67">
        <f>G68</f>
        <v>15000</v>
      </c>
      <c r="H67" s="70">
        <v>0</v>
      </c>
      <c r="I67" s="11"/>
    </row>
    <row r="68" spans="1:9" ht="52.5">
      <c r="A68" s="28" t="s">
        <v>188</v>
      </c>
      <c r="B68" s="54">
        <v>982</v>
      </c>
      <c r="C68" s="50" t="s">
        <v>44</v>
      </c>
      <c r="D68" s="50" t="s">
        <v>48</v>
      </c>
      <c r="E68" s="50" t="s">
        <v>171</v>
      </c>
      <c r="F68" s="50" t="s">
        <v>13</v>
      </c>
      <c r="G68" s="67">
        <f>G70</f>
        <v>15000</v>
      </c>
      <c r="H68" s="67">
        <f>H70</f>
        <v>0</v>
      </c>
      <c r="I68" s="11"/>
    </row>
    <row r="69" spans="1:9" ht="26.25" hidden="1">
      <c r="A69" s="30" t="s">
        <v>172</v>
      </c>
      <c r="B69" s="53">
        <v>982</v>
      </c>
      <c r="C69" s="51" t="s">
        <v>44</v>
      </c>
      <c r="D69" s="51" t="s">
        <v>48</v>
      </c>
      <c r="E69" s="51" t="s">
        <v>173</v>
      </c>
      <c r="F69" s="51" t="s">
        <v>13</v>
      </c>
      <c r="G69" s="68"/>
      <c r="H69" s="69"/>
      <c r="I69" s="11"/>
    </row>
    <row r="70" spans="1:9" ht="16.5" customHeight="1">
      <c r="A70" s="57" t="s">
        <v>189</v>
      </c>
      <c r="B70" s="53">
        <v>982</v>
      </c>
      <c r="C70" s="51" t="s">
        <v>44</v>
      </c>
      <c r="D70" s="51" t="s">
        <v>48</v>
      </c>
      <c r="E70" s="51" t="s">
        <v>174</v>
      </c>
      <c r="F70" s="51" t="s">
        <v>13</v>
      </c>
      <c r="G70" s="68">
        <f>G71</f>
        <v>15000</v>
      </c>
      <c r="H70" s="69">
        <v>0</v>
      </c>
      <c r="I70" s="11"/>
    </row>
    <row r="71" spans="1:9" ht="26.25">
      <c r="A71" s="30" t="s">
        <v>115</v>
      </c>
      <c r="B71" s="53">
        <v>982</v>
      </c>
      <c r="C71" s="51" t="s">
        <v>44</v>
      </c>
      <c r="D71" s="51" t="s">
        <v>48</v>
      </c>
      <c r="E71" s="51" t="s">
        <v>174</v>
      </c>
      <c r="F71" s="51" t="s">
        <v>103</v>
      </c>
      <c r="G71" s="68">
        <v>15000</v>
      </c>
      <c r="H71" s="69">
        <v>0</v>
      </c>
      <c r="I71" s="11"/>
    </row>
    <row r="72" spans="1:9" ht="12.75">
      <c r="A72" s="28" t="s">
        <v>150</v>
      </c>
      <c r="B72" s="50" t="s">
        <v>146</v>
      </c>
      <c r="C72" s="50" t="s">
        <v>19</v>
      </c>
      <c r="D72" s="50" t="s">
        <v>14</v>
      </c>
      <c r="E72" s="50" t="s">
        <v>127</v>
      </c>
      <c r="F72" s="50" t="s">
        <v>13</v>
      </c>
      <c r="G72" s="67">
        <v>117600</v>
      </c>
      <c r="H72" s="67">
        <v>117600</v>
      </c>
      <c r="I72" s="11"/>
    </row>
    <row r="73" spans="1:9" ht="12.75">
      <c r="A73" s="28" t="s">
        <v>151</v>
      </c>
      <c r="B73" s="50" t="s">
        <v>146</v>
      </c>
      <c r="C73" s="50" t="s">
        <v>19</v>
      </c>
      <c r="D73" s="50" t="s">
        <v>15</v>
      </c>
      <c r="E73" s="50" t="s">
        <v>127</v>
      </c>
      <c r="F73" s="50" t="s">
        <v>13</v>
      </c>
      <c r="G73" s="67">
        <v>117600</v>
      </c>
      <c r="H73" s="67">
        <v>117600</v>
      </c>
      <c r="I73" s="11"/>
    </row>
    <row r="74" spans="1:9" ht="36.75" customHeight="1">
      <c r="A74" s="28" t="s">
        <v>190</v>
      </c>
      <c r="B74" s="50" t="s">
        <v>146</v>
      </c>
      <c r="C74" s="50" t="s">
        <v>19</v>
      </c>
      <c r="D74" s="50" t="s">
        <v>15</v>
      </c>
      <c r="E74" s="50" t="s">
        <v>131</v>
      </c>
      <c r="F74" s="50" t="s">
        <v>13</v>
      </c>
      <c r="G74" s="67">
        <f>G76</f>
        <v>117600</v>
      </c>
      <c r="H74" s="67">
        <f>H76</f>
        <v>117600</v>
      </c>
      <c r="I74" s="11"/>
    </row>
    <row r="75" spans="1:9" ht="26.25" hidden="1">
      <c r="A75" s="30" t="s">
        <v>108</v>
      </c>
      <c r="B75" s="51" t="s">
        <v>146</v>
      </c>
      <c r="C75" s="51" t="s">
        <v>19</v>
      </c>
      <c r="D75" s="51" t="s">
        <v>15</v>
      </c>
      <c r="E75" s="51" t="s">
        <v>156</v>
      </c>
      <c r="F75" s="51" t="s">
        <v>13</v>
      </c>
      <c r="G75" s="68"/>
      <c r="H75" s="68"/>
      <c r="I75" s="11"/>
    </row>
    <row r="76" spans="1:9" ht="52.5">
      <c r="A76" s="30" t="s">
        <v>152</v>
      </c>
      <c r="B76" s="51" t="s">
        <v>146</v>
      </c>
      <c r="C76" s="51" t="s">
        <v>19</v>
      </c>
      <c r="D76" s="51" t="s">
        <v>15</v>
      </c>
      <c r="E76" s="51" t="s">
        <v>154</v>
      </c>
      <c r="F76" s="51" t="s">
        <v>13</v>
      </c>
      <c r="G76" s="68">
        <v>117600</v>
      </c>
      <c r="H76" s="68">
        <v>117600</v>
      </c>
      <c r="I76" s="11"/>
    </row>
    <row r="77" spans="1:9" ht="24.75" customHeight="1">
      <c r="A77" s="30" t="s">
        <v>153</v>
      </c>
      <c r="B77" s="51" t="s">
        <v>146</v>
      </c>
      <c r="C77" s="51" t="s">
        <v>19</v>
      </c>
      <c r="D77" s="51" t="s">
        <v>15</v>
      </c>
      <c r="E77" s="51" t="s">
        <v>154</v>
      </c>
      <c r="F77" s="51" t="s">
        <v>155</v>
      </c>
      <c r="G77" s="68">
        <v>117600</v>
      </c>
      <c r="H77" s="69">
        <v>117600</v>
      </c>
      <c r="I77" s="11"/>
    </row>
    <row r="78" spans="1:9" ht="0.75" customHeight="1" hidden="1">
      <c r="A78" s="42"/>
      <c r="B78" s="43"/>
      <c r="C78" s="43"/>
      <c r="D78" s="43"/>
      <c r="E78" s="43"/>
      <c r="F78" s="43"/>
      <c r="G78" s="44"/>
      <c r="H78" s="44"/>
      <c r="I78" s="11"/>
    </row>
    <row r="79" spans="1:9" ht="12.75" hidden="1">
      <c r="A79" s="30"/>
      <c r="B79" s="31"/>
      <c r="C79" s="31"/>
      <c r="D79" s="31"/>
      <c r="E79" s="31"/>
      <c r="F79" s="31"/>
      <c r="G79" s="32"/>
      <c r="H79" s="32"/>
      <c r="I79" s="11"/>
    </row>
    <row r="80" spans="1:9" ht="12.75" hidden="1">
      <c r="A80" s="30"/>
      <c r="B80" s="31"/>
      <c r="C80" s="31"/>
      <c r="D80" s="31"/>
      <c r="E80" s="31"/>
      <c r="F80" s="31"/>
      <c r="G80" s="32"/>
      <c r="H80" s="32"/>
      <c r="I80" s="11"/>
    </row>
    <row r="81" spans="1:9" ht="12.75" hidden="1">
      <c r="A81" s="30"/>
      <c r="B81" s="31"/>
      <c r="C81" s="31"/>
      <c r="D81" s="31"/>
      <c r="E81" s="31"/>
      <c r="F81" s="31"/>
      <c r="G81" s="32"/>
      <c r="H81" s="32"/>
      <c r="I81" s="11"/>
    </row>
    <row r="82" spans="1:9" ht="12.75" hidden="1">
      <c r="A82" s="30"/>
      <c r="B82" s="31"/>
      <c r="C82" s="31"/>
      <c r="D82" s="31"/>
      <c r="E82" s="31"/>
      <c r="F82" s="31"/>
      <c r="G82" s="32"/>
      <c r="H82" s="32"/>
      <c r="I82" s="11"/>
    </row>
    <row r="83" spans="1:9" ht="1.5" customHeight="1" hidden="1">
      <c r="A83" s="28"/>
      <c r="B83" s="29"/>
      <c r="C83" s="29"/>
      <c r="D83" s="29"/>
      <c r="E83" s="29"/>
      <c r="F83" s="29"/>
      <c r="G83" s="33"/>
      <c r="H83" s="33"/>
      <c r="I83" s="11"/>
    </row>
    <row r="84" spans="1:9" ht="79.5" customHeight="1" hidden="1">
      <c r="A84" s="28"/>
      <c r="B84" s="29"/>
      <c r="C84" s="29"/>
      <c r="D84" s="29"/>
      <c r="E84" s="29"/>
      <c r="F84" s="29"/>
      <c r="G84" s="33"/>
      <c r="H84" s="33"/>
      <c r="I84" s="11"/>
    </row>
    <row r="85" spans="1:9" ht="12.75" hidden="1">
      <c r="A85" s="30"/>
      <c r="B85" s="31"/>
      <c r="C85" s="31"/>
      <c r="D85" s="31"/>
      <c r="E85" s="31"/>
      <c r="F85" s="31"/>
      <c r="G85" s="32"/>
      <c r="H85" s="32"/>
      <c r="I85" s="11"/>
    </row>
    <row r="86" spans="1:9" ht="12.75" hidden="1">
      <c r="A86" s="22"/>
      <c r="B86" s="31"/>
      <c r="C86" s="31"/>
      <c r="D86" s="31"/>
      <c r="E86" s="31"/>
      <c r="F86" s="31"/>
      <c r="G86" s="32"/>
      <c r="H86" s="32"/>
      <c r="I86" s="11"/>
    </row>
    <row r="87" spans="1:9" ht="13.5" hidden="1">
      <c r="A87" s="40"/>
      <c r="B87" s="31"/>
      <c r="C87" s="31"/>
      <c r="D87" s="31"/>
      <c r="E87" s="31"/>
      <c r="F87" s="31"/>
      <c r="G87" s="32"/>
      <c r="H87" s="32"/>
      <c r="I87" s="11"/>
    </row>
    <row r="88" spans="1:9" ht="18" customHeight="1" hidden="1">
      <c r="A88" s="28"/>
      <c r="B88" s="31"/>
      <c r="C88" s="31"/>
      <c r="D88" s="31"/>
      <c r="E88" s="31"/>
      <c r="F88" s="31"/>
      <c r="G88" s="31"/>
      <c r="H88" s="32"/>
      <c r="I88" s="11"/>
    </row>
    <row r="89" spans="1:9" ht="28.5" customHeight="1" hidden="1">
      <c r="A89" s="30"/>
      <c r="B89" s="31"/>
      <c r="C89" s="31"/>
      <c r="D89" s="31"/>
      <c r="E89" s="31"/>
      <c r="F89" s="31"/>
      <c r="G89" s="31"/>
      <c r="H89" s="32"/>
      <c r="I89" s="11"/>
    </row>
    <row r="90" spans="1:9" ht="15" customHeight="1" hidden="1">
      <c r="A90" s="30"/>
      <c r="B90" s="31"/>
      <c r="C90" s="31"/>
      <c r="D90" s="31"/>
      <c r="E90" s="31"/>
      <c r="F90" s="31"/>
      <c r="G90" s="31"/>
      <c r="H90" s="32"/>
      <c r="I90" s="11"/>
    </row>
    <row r="91" spans="1:9" ht="16.5" customHeight="1" hidden="1">
      <c r="A91" s="30"/>
      <c r="B91" s="31"/>
      <c r="C91" s="31"/>
      <c r="D91" s="31"/>
      <c r="E91" s="31"/>
      <c r="F91" s="31"/>
      <c r="G91" s="31"/>
      <c r="H91" s="32"/>
      <c r="I91" s="11"/>
    </row>
    <row r="92" spans="1:9" ht="17.25" customHeight="1" hidden="1">
      <c r="A92" s="22"/>
      <c r="B92" s="23"/>
      <c r="C92" s="23"/>
      <c r="D92" s="23"/>
      <c r="E92" s="23"/>
      <c r="F92" s="23"/>
      <c r="G92" s="23"/>
      <c r="H92" s="39"/>
      <c r="I92" s="11"/>
    </row>
    <row r="93" spans="1:9" ht="2.25" customHeight="1" hidden="1">
      <c r="A93" s="22"/>
      <c r="B93" s="23"/>
      <c r="C93" s="23"/>
      <c r="D93" s="23"/>
      <c r="E93" s="23"/>
      <c r="F93" s="23"/>
      <c r="G93" s="23"/>
      <c r="H93" s="24"/>
      <c r="I93" s="11"/>
    </row>
    <row r="94" spans="1:8" ht="25.5" customHeight="1">
      <c r="A94" s="12"/>
      <c r="B94" s="13"/>
      <c r="C94" s="13"/>
      <c r="D94" s="13"/>
      <c r="E94" s="13"/>
      <c r="F94" s="13"/>
      <c r="G94" s="13"/>
      <c r="H94" s="14"/>
    </row>
    <row r="95" spans="1:8" ht="77.25" customHeight="1">
      <c r="A95" s="15"/>
      <c r="B95" s="13"/>
      <c r="C95" s="13"/>
      <c r="D95" s="13"/>
      <c r="E95" s="13"/>
      <c r="F95" s="13"/>
      <c r="G95" s="13"/>
      <c r="H95" s="14"/>
    </row>
    <row r="96" spans="1:8" ht="24.75" customHeight="1">
      <c r="A96" s="12"/>
      <c r="B96" s="13"/>
      <c r="C96" s="13"/>
      <c r="D96" s="13"/>
      <c r="E96" s="13"/>
      <c r="F96" s="13"/>
      <c r="G96" s="13"/>
      <c r="H96" s="14"/>
    </row>
    <row r="97" spans="1:8" ht="78.75" customHeight="1">
      <c r="A97" s="15"/>
      <c r="B97" s="13"/>
      <c r="C97" s="13"/>
      <c r="D97" s="13"/>
      <c r="E97" s="13"/>
      <c r="F97" s="13"/>
      <c r="G97" s="13"/>
      <c r="H97" s="14"/>
    </row>
    <row r="98" spans="1:8" ht="31.5" customHeight="1">
      <c r="A98" s="16"/>
      <c r="B98" s="17"/>
      <c r="C98" s="17"/>
      <c r="D98" s="17"/>
      <c r="E98" s="17"/>
      <c r="F98" s="17"/>
      <c r="G98" s="17"/>
      <c r="H98" s="14"/>
    </row>
    <row r="99" spans="1:8" ht="12.75">
      <c r="A99" s="12"/>
      <c r="B99" s="13"/>
      <c r="C99" s="13"/>
      <c r="D99" s="13"/>
      <c r="E99" s="13"/>
      <c r="F99" s="13"/>
      <c r="G99" s="13"/>
      <c r="H99" s="18"/>
    </row>
    <row r="100" spans="1:8" ht="12.75">
      <c r="A100" s="12"/>
      <c r="B100" s="13"/>
      <c r="C100" s="13"/>
      <c r="D100" s="13"/>
      <c r="E100" s="13"/>
      <c r="F100" s="13"/>
      <c r="G100" s="13"/>
      <c r="H100" s="14"/>
    </row>
    <row r="101" spans="1:8" ht="12.75">
      <c r="A101" s="12"/>
      <c r="B101" s="13"/>
      <c r="C101" s="13"/>
      <c r="D101" s="13"/>
      <c r="E101" s="13"/>
      <c r="F101" s="13"/>
      <c r="G101" s="13"/>
      <c r="H101" s="14"/>
    </row>
    <row r="102" spans="1:8" ht="12.75">
      <c r="A102" s="12"/>
      <c r="B102" s="13"/>
      <c r="C102" s="13"/>
      <c r="D102" s="13"/>
      <c r="E102" s="13"/>
      <c r="F102" s="13"/>
      <c r="G102" s="13"/>
      <c r="H102" s="14"/>
    </row>
    <row r="103" spans="1:8" ht="12.75">
      <c r="A103" s="19"/>
      <c r="B103" s="17"/>
      <c r="C103" s="17"/>
      <c r="D103" s="17"/>
      <c r="E103" s="17"/>
      <c r="F103" s="17"/>
      <c r="G103" s="17"/>
      <c r="H103" s="18"/>
    </row>
    <row r="104" spans="1:8" ht="12.75">
      <c r="A104" s="20"/>
      <c r="B104" s="13"/>
      <c r="C104" s="13"/>
      <c r="D104" s="13"/>
      <c r="E104" s="13"/>
      <c r="F104" s="13"/>
      <c r="G104" s="13"/>
      <c r="H104" s="21"/>
    </row>
    <row r="105" spans="1:8" ht="12.75">
      <c r="A105" s="20"/>
      <c r="B105" s="13"/>
      <c r="C105" s="13"/>
      <c r="D105" s="13"/>
      <c r="E105" s="13"/>
      <c r="F105" s="13"/>
      <c r="G105" s="13"/>
      <c r="H105" s="21"/>
    </row>
    <row r="106" spans="1:8" ht="12.75">
      <c r="A106" s="20"/>
      <c r="B106" s="13"/>
      <c r="C106" s="13"/>
      <c r="D106" s="13"/>
      <c r="E106" s="13"/>
      <c r="F106" s="13"/>
      <c r="G106" s="13"/>
      <c r="H106" s="21"/>
    </row>
    <row r="107" spans="1:8" ht="12.75">
      <c r="A107" s="15"/>
      <c r="B107" s="13"/>
      <c r="C107" s="13"/>
      <c r="D107" s="13"/>
      <c r="E107" s="13"/>
      <c r="F107" s="13"/>
      <c r="G107" s="13"/>
      <c r="H107" s="21"/>
    </row>
    <row r="108" spans="1:8" ht="12.75">
      <c r="A108" s="21"/>
      <c r="B108" s="21"/>
      <c r="C108" s="21"/>
      <c r="D108" s="21"/>
      <c r="E108" s="21"/>
      <c r="F108" s="21"/>
      <c r="G108" s="21"/>
      <c r="H108" s="21"/>
    </row>
  </sheetData>
  <sheetProtection/>
  <mergeCells count="6">
    <mergeCell ref="A5:H5"/>
    <mergeCell ref="A6:H6"/>
    <mergeCell ref="C1:H1"/>
    <mergeCell ref="C2:H2"/>
    <mergeCell ref="C3:H3"/>
    <mergeCell ref="C4:H4"/>
  </mergeCells>
  <printOptions/>
  <pageMargins left="0.4330708661417323" right="0.03937007874015748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Чудиновских</dc:creator>
  <cp:keywords/>
  <dc:description/>
  <cp:lastModifiedBy>Пользователь Windows</cp:lastModifiedBy>
  <cp:lastPrinted>2023-12-19T06:47:32Z</cp:lastPrinted>
  <dcterms:created xsi:type="dcterms:W3CDTF">2005-08-19T12:17:20Z</dcterms:created>
  <dcterms:modified xsi:type="dcterms:W3CDTF">2023-12-19T06:48:00Z</dcterms:modified>
  <cp:category/>
  <cp:version/>
  <cp:contentType/>
  <cp:contentStatus/>
</cp:coreProperties>
</file>